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 보도자료\2024년도\4월\4.2.(화)\"/>
    </mc:Choice>
  </mc:AlternateContent>
  <xr:revisionPtr revIDLastSave="0" documentId="13_ncr:1_{06F625B0-1DB2-4B96-A733-90A9AE980BB8}" xr6:coauthVersionLast="47" xr6:coauthVersionMax="47" xr10:uidLastSave="{00000000-0000-0000-0000-000000000000}"/>
  <bookViews>
    <workbookView xWindow="-120" yWindow="-120" windowWidth="29040" windowHeight="15840" xr2:uid="{B115F3FF-C210-4604-AEAB-29B899A8D0E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1" i="1" l="1"/>
  <c r="O31" i="1" l="1"/>
  <c r="F7" i="1"/>
  <c r="F6" i="1" s="1"/>
  <c r="G7" i="1"/>
  <c r="G6" i="1" l="1"/>
</calcChain>
</file>

<file path=xl/sharedStrings.xml><?xml version="1.0" encoding="utf-8"?>
<sst xmlns="http://schemas.openxmlformats.org/spreadsheetml/2006/main" count="279" uniqueCount="103">
  <si>
    <t>직급</t>
  </si>
  <si>
    <t>직렬</t>
  </si>
  <si>
    <t>직류</t>
  </si>
  <si>
    <t>임용</t>
  </si>
  <si>
    <t>기관</t>
  </si>
  <si>
    <t>선발</t>
  </si>
  <si>
    <t>인원</t>
  </si>
  <si>
    <t>접수</t>
  </si>
  <si>
    <t>경쟁률</t>
  </si>
  <si>
    <t>계</t>
  </si>
  <si>
    <t>:1</t>
  </si>
  <si>
    <t>행정</t>
    <phoneticPr fontId="2" type="noConversion"/>
  </si>
  <si>
    <t>일반행정</t>
    <phoneticPr fontId="2" type="noConversion"/>
  </si>
  <si>
    <t>일반</t>
    <phoneticPr fontId="2" type="noConversion"/>
  </si>
  <si>
    <t>장애</t>
    <phoneticPr fontId="2" type="noConversion"/>
  </si>
  <si>
    <t>저소득</t>
    <phoneticPr fontId="2" type="noConversion"/>
  </si>
  <si>
    <t>인천시</t>
    <phoneticPr fontId="2" type="noConversion"/>
  </si>
  <si>
    <t>강화군</t>
    <phoneticPr fontId="2" type="noConversion"/>
  </si>
  <si>
    <t>옹진군</t>
    <phoneticPr fontId="2" type="noConversion"/>
  </si>
  <si>
    <t>세무</t>
    <phoneticPr fontId="2" type="noConversion"/>
  </si>
  <si>
    <t>지방세</t>
    <phoneticPr fontId="2" type="noConversion"/>
  </si>
  <si>
    <t>전산</t>
    <phoneticPr fontId="2" type="noConversion"/>
  </si>
  <si>
    <t>사회복지</t>
    <phoneticPr fontId="2" type="noConversion"/>
  </si>
  <si>
    <t>사서</t>
    <phoneticPr fontId="2" type="noConversion"/>
  </si>
  <si>
    <t>공업</t>
    <phoneticPr fontId="2" type="noConversion"/>
  </si>
  <si>
    <t>일반기계</t>
    <phoneticPr fontId="2" type="noConversion"/>
  </si>
  <si>
    <t>일반전기</t>
    <phoneticPr fontId="2" type="noConversion"/>
  </si>
  <si>
    <t>일반화공</t>
    <phoneticPr fontId="2" type="noConversion"/>
  </si>
  <si>
    <t>일반농업</t>
    <phoneticPr fontId="2" type="noConversion"/>
  </si>
  <si>
    <t>축산</t>
    <phoneticPr fontId="2" type="noConversion"/>
  </si>
  <si>
    <t>녹지</t>
    <phoneticPr fontId="2" type="noConversion"/>
  </si>
  <si>
    <t>산림자원</t>
    <phoneticPr fontId="2" type="noConversion"/>
  </si>
  <si>
    <t>보건</t>
    <phoneticPr fontId="2" type="noConversion"/>
  </si>
  <si>
    <t>환경</t>
    <phoneticPr fontId="2" type="noConversion"/>
  </si>
  <si>
    <t>일반환경</t>
    <phoneticPr fontId="2" type="noConversion"/>
  </si>
  <si>
    <t>시설</t>
    <phoneticPr fontId="2" type="noConversion"/>
  </si>
  <si>
    <t>일반토목</t>
    <phoneticPr fontId="2" type="noConversion"/>
  </si>
  <si>
    <t>건축</t>
    <phoneticPr fontId="2" type="noConversion"/>
  </si>
  <si>
    <t>지적</t>
    <phoneticPr fontId="2" type="noConversion"/>
  </si>
  <si>
    <t>방송통신</t>
    <phoneticPr fontId="2" type="noConversion"/>
  </si>
  <si>
    <t>통신기술</t>
    <phoneticPr fontId="2" type="noConversion"/>
  </si>
  <si>
    <t>시설관리</t>
    <phoneticPr fontId="2" type="noConversion"/>
  </si>
  <si>
    <t>보훈청추천</t>
    <phoneticPr fontId="2" type="noConversion"/>
  </si>
  <si>
    <t>전기시설</t>
    <phoneticPr fontId="2" type="noConversion"/>
  </si>
  <si>
    <t>수의</t>
    <phoneticPr fontId="2" type="noConversion"/>
  </si>
  <si>
    <t>운전</t>
    <phoneticPr fontId="2" type="noConversion"/>
  </si>
  <si>
    <t>9급 공채</t>
    <phoneticPr fontId="2" type="noConversion"/>
  </si>
  <si>
    <t>최고경쟁률</t>
    <phoneticPr fontId="2" type="noConversion"/>
  </si>
  <si>
    <t>접수미달</t>
    <phoneticPr fontId="2" type="noConversion"/>
  </si>
  <si>
    <t>7급 경채</t>
    <phoneticPr fontId="2" type="noConversion"/>
  </si>
  <si>
    <t>간호</t>
    <phoneticPr fontId="2" type="noConversion"/>
  </si>
  <si>
    <t>8급 공채</t>
    <phoneticPr fontId="2" type="noConversion"/>
  </si>
  <si>
    <t>화공시설</t>
    <phoneticPr fontId="2" type="noConversion"/>
  </si>
  <si>
    <t>총계</t>
    <phoneticPr fontId="2" type="noConversion"/>
  </si>
  <si>
    <t>:1</t>
    <phoneticPr fontId="2" type="noConversion"/>
  </si>
  <si>
    <t>저소득</t>
    <phoneticPr fontId="2" type="noConversion"/>
  </si>
  <si>
    <t>인천시</t>
    <phoneticPr fontId="2" type="noConversion"/>
  </si>
  <si>
    <t>강화군</t>
    <phoneticPr fontId="2" type="noConversion"/>
  </si>
  <si>
    <t>농업</t>
    <phoneticPr fontId="2" type="noConversion"/>
  </si>
  <si>
    <t>옹진군</t>
    <phoneticPr fontId="2" type="noConversion"/>
  </si>
  <si>
    <t>방재안전</t>
    <phoneticPr fontId="2" type="noConversion"/>
  </si>
  <si>
    <t>일반</t>
    <phoneticPr fontId="2" type="noConversion"/>
  </si>
  <si>
    <t>보훈청추천</t>
    <phoneticPr fontId="2" type="noConversion"/>
  </si>
  <si>
    <t>9급 경채</t>
    <phoneticPr fontId="2" type="noConversion"/>
  </si>
  <si>
    <r>
      <t>직렬별 원서접수 결과</t>
    </r>
    <r>
      <rPr>
        <sz val="22"/>
        <color rgb="FF000000"/>
        <rFont val="HY목각파임B"/>
        <family val="1"/>
        <charset val="129"/>
      </rPr>
      <t>(2024.4.1.기준)</t>
    </r>
  </si>
  <si>
    <t>11.8</t>
    <phoneticPr fontId="2" type="noConversion"/>
  </si>
  <si>
    <t>11.9</t>
    <phoneticPr fontId="2" type="noConversion"/>
  </si>
  <si>
    <t>14.8</t>
    <phoneticPr fontId="2" type="noConversion"/>
  </si>
  <si>
    <t>5.5</t>
    <phoneticPr fontId="2" type="noConversion"/>
  </si>
  <si>
    <t>17.4</t>
    <phoneticPr fontId="2" type="noConversion"/>
  </si>
  <si>
    <t>7.5</t>
    <phoneticPr fontId="2" type="noConversion"/>
  </si>
  <si>
    <t>4.6</t>
    <phoneticPr fontId="2" type="noConversion"/>
  </si>
  <si>
    <t>3.8</t>
    <phoneticPr fontId="2" type="noConversion"/>
  </si>
  <si>
    <t>0.3</t>
    <phoneticPr fontId="2" type="noConversion"/>
  </si>
  <si>
    <t>0.0</t>
    <phoneticPr fontId="2" type="noConversion"/>
  </si>
  <si>
    <t>11.0</t>
    <phoneticPr fontId="2" type="noConversion"/>
  </si>
  <si>
    <t>2.0</t>
    <phoneticPr fontId="2" type="noConversion"/>
  </si>
  <si>
    <t>20.4</t>
    <phoneticPr fontId="2" type="noConversion"/>
  </si>
  <si>
    <t>5.0</t>
    <phoneticPr fontId="2" type="noConversion"/>
  </si>
  <si>
    <t>1.3</t>
    <phoneticPr fontId="2" type="noConversion"/>
  </si>
  <si>
    <t>6.0</t>
    <phoneticPr fontId="2" type="noConversion"/>
  </si>
  <si>
    <t>46.5</t>
    <phoneticPr fontId="2" type="noConversion"/>
  </si>
  <si>
    <t>34.3</t>
    <phoneticPr fontId="2" type="noConversion"/>
  </si>
  <si>
    <t>12.0</t>
    <phoneticPr fontId="2" type="noConversion"/>
  </si>
  <si>
    <t>16.0</t>
    <phoneticPr fontId="2" type="noConversion"/>
  </si>
  <si>
    <t>27.0</t>
    <phoneticPr fontId="2" type="noConversion"/>
  </si>
  <si>
    <t>24.3</t>
    <phoneticPr fontId="2" type="noConversion"/>
  </si>
  <si>
    <t>14.3</t>
    <phoneticPr fontId="2" type="noConversion"/>
  </si>
  <si>
    <t>1.0</t>
    <phoneticPr fontId="2" type="noConversion"/>
  </si>
  <si>
    <t>9.1</t>
    <phoneticPr fontId="2" type="noConversion"/>
  </si>
  <si>
    <t>14.0</t>
    <phoneticPr fontId="2" type="noConversion"/>
  </si>
  <si>
    <t>7.0</t>
    <phoneticPr fontId="2" type="noConversion"/>
  </si>
  <si>
    <t>10.0</t>
    <phoneticPr fontId="2" type="noConversion"/>
  </si>
  <si>
    <t>21.2</t>
    <phoneticPr fontId="2" type="noConversion"/>
  </si>
  <si>
    <t>5.2</t>
    <phoneticPr fontId="2" type="noConversion"/>
  </si>
  <si>
    <t>7.6</t>
    <phoneticPr fontId="2" type="noConversion"/>
  </si>
  <si>
    <t>5.7</t>
    <phoneticPr fontId="2" type="noConversion"/>
  </si>
  <si>
    <t>4.2</t>
    <phoneticPr fontId="2" type="noConversion"/>
  </si>
  <si>
    <t>3.0</t>
    <phoneticPr fontId="2" type="noConversion"/>
  </si>
  <si>
    <t>1.5</t>
    <phoneticPr fontId="2" type="noConversion"/>
  </si>
  <si>
    <t>4.5</t>
    <phoneticPr fontId="2" type="noConversion"/>
  </si>
  <si>
    <t>11.3</t>
    <phoneticPr fontId="2" type="noConversion"/>
  </si>
  <si>
    <t>33.0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</si>
</sst>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2"/>
      <color rgb="FFC7525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48"/>
      <color rgb="FF000000"/>
      <name val="HY목각파임B"/>
      <family val="1"/>
      <charset val="129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22"/>
      <color rgb="FF000000"/>
      <name val="HY목각파임B"/>
      <family val="1"/>
      <charset val="129"/>
    </font>
    <font>
      <b/>
      <sz val="18"/>
      <color rgb="FF00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BFA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2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2" borderId="4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9" fontId="7" fillId="0" borderId="0" xfId="1" applyFont="1">
      <alignment vertical="center"/>
    </xf>
    <xf numFmtId="0" fontId="8" fillId="0" borderId="18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3" fontId="10" fillId="2" borderId="4" xfId="0" applyNumberFormat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1" fillId="3" borderId="12" xfId="0" applyFont="1" applyFill="1" applyBorder="1" applyAlignment="1">
      <alignment horizontal="center" vertical="center" wrapText="1"/>
    </xf>
    <xf numFmtId="3" fontId="11" fillId="3" borderId="12" xfId="0" applyNumberFormat="1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left" vertical="center" wrapText="1"/>
    </xf>
    <xf numFmtId="0" fontId="13" fillId="4" borderId="12" xfId="0" applyFont="1" applyFill="1" applyBorder="1" applyAlignment="1">
      <alignment horizontal="center" vertical="center" wrapText="1"/>
    </xf>
    <xf numFmtId="3" fontId="13" fillId="4" borderId="12" xfId="0" applyNumberFormat="1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4" borderId="14" xfId="0" applyFont="1" applyFill="1" applyBorder="1" applyAlignment="1">
      <alignment vertical="center" wrapText="1"/>
    </xf>
    <xf numFmtId="3" fontId="12" fillId="0" borderId="12" xfId="0" applyNumberFormat="1" applyFont="1" applyBorder="1" applyAlignment="1">
      <alignment horizontal="center" vertical="center" wrapText="1"/>
    </xf>
    <xf numFmtId="3" fontId="12" fillId="4" borderId="12" xfId="0" applyNumberFormat="1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vertical="center" wrapText="1"/>
    </xf>
    <xf numFmtId="0" fontId="11" fillId="3" borderId="30" xfId="0" applyFont="1" applyFill="1" applyBorder="1" applyAlignment="1">
      <alignment horizontal="center" vertical="center" wrapText="1"/>
    </xf>
    <xf numFmtId="3" fontId="11" fillId="3" borderId="30" xfId="0" applyNumberFormat="1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left" vertical="center" wrapText="1"/>
    </xf>
    <xf numFmtId="49" fontId="10" fillId="2" borderId="13" xfId="0" applyNumberFormat="1" applyFont="1" applyFill="1" applyBorder="1" applyAlignment="1">
      <alignment horizontal="right" vertical="center" wrapText="1"/>
    </xf>
    <xf numFmtId="49" fontId="11" fillId="3" borderId="13" xfId="0" applyNumberFormat="1" applyFont="1" applyFill="1" applyBorder="1" applyAlignment="1">
      <alignment horizontal="right" vertical="center" wrapText="1"/>
    </xf>
    <xf numFmtId="49" fontId="10" fillId="0" borderId="13" xfId="0" applyNumberFormat="1" applyFont="1" applyBorder="1" applyAlignment="1">
      <alignment horizontal="right" vertical="center" wrapText="1"/>
    </xf>
    <xf numFmtId="49" fontId="10" fillId="0" borderId="19" xfId="0" applyNumberFormat="1" applyFont="1" applyBorder="1" applyAlignment="1">
      <alignment horizontal="right" vertical="center" wrapText="1"/>
    </xf>
    <xf numFmtId="49" fontId="10" fillId="5" borderId="13" xfId="0" applyNumberFormat="1" applyFont="1" applyFill="1" applyBorder="1" applyAlignment="1">
      <alignment horizontal="right" vertical="center" wrapText="1"/>
    </xf>
    <xf numFmtId="49" fontId="10" fillId="6" borderId="13" xfId="0" applyNumberFormat="1" applyFont="1" applyFill="1" applyBorder="1" applyAlignment="1">
      <alignment horizontal="right" vertical="center" wrapText="1"/>
    </xf>
    <xf numFmtId="49" fontId="11" fillId="0" borderId="32" xfId="0" applyNumberFormat="1" applyFont="1" applyBorder="1" applyAlignment="1">
      <alignment horizontal="right" vertical="center" wrapText="1"/>
    </xf>
    <xf numFmtId="49" fontId="10" fillId="5" borderId="22" xfId="0" applyNumberFormat="1" applyFont="1" applyFill="1" applyBorder="1" applyAlignment="1">
      <alignment horizontal="right" vertical="center" wrapText="1"/>
    </xf>
    <xf numFmtId="49" fontId="10" fillId="5" borderId="19" xfId="0" applyNumberFormat="1" applyFont="1" applyFill="1" applyBorder="1" applyAlignment="1">
      <alignment horizontal="right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61"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BF573-73F0-4EF9-811B-6CF513EDABDE}">
  <sheetPr>
    <pageSetUpPr fitToPage="1"/>
  </sheetPr>
  <dimension ref="A1:T36"/>
  <sheetViews>
    <sheetView tabSelected="1" topLeftCell="A8" zoomScale="55" zoomScaleNormal="55" workbookViewId="0">
      <selection activeCell="W17" sqref="W17"/>
    </sheetView>
  </sheetViews>
  <sheetFormatPr defaultRowHeight="16.5" x14ac:dyDescent="0.3"/>
  <cols>
    <col min="1" max="1" width="14.625" customWidth="1"/>
    <col min="2" max="2" width="14.25" customWidth="1"/>
    <col min="3" max="3" width="14" customWidth="1"/>
    <col min="4" max="6" width="10.625" customWidth="1"/>
    <col min="7" max="7" width="11.625" customWidth="1"/>
    <col min="8" max="8" width="8.625" customWidth="1"/>
    <col min="9" max="9" width="11.625" customWidth="1"/>
    <col min="10" max="10" width="13.75" customWidth="1"/>
    <col min="11" max="11" width="14.25" customWidth="1"/>
    <col min="12" max="12" width="15.75" customWidth="1"/>
    <col min="13" max="13" width="14.875" customWidth="1"/>
    <col min="14" max="15" width="10.625" customWidth="1"/>
    <col min="16" max="16" width="11.625" customWidth="1"/>
    <col min="17" max="17" width="9" customWidth="1"/>
    <col min="18" max="18" width="11.625" customWidth="1"/>
  </cols>
  <sheetData>
    <row r="1" spans="1:20" ht="61.5" x14ac:dyDescent="0.3">
      <c r="A1" s="59" t="s">
        <v>64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0" ht="23.25" customHeight="1" x14ac:dyDescent="0.3">
      <c r="A2" s="1"/>
      <c r="O2" s="4"/>
      <c r="P2" s="2" t="s">
        <v>47</v>
      </c>
      <c r="Q2" s="3"/>
      <c r="R2" s="2" t="s">
        <v>48</v>
      </c>
    </row>
    <row r="3" spans="1:20" ht="4.5" customHeight="1" thickBot="1" x14ac:dyDescent="0.35">
      <c r="A3" s="1"/>
    </row>
    <row r="4" spans="1:20" s="6" customFormat="1" ht="30" customHeight="1" thickTop="1" x14ac:dyDescent="0.3">
      <c r="A4" s="68" t="s">
        <v>0</v>
      </c>
      <c r="B4" s="51" t="s">
        <v>1</v>
      </c>
      <c r="C4" s="60" t="s">
        <v>2</v>
      </c>
      <c r="D4" s="61"/>
      <c r="E4" s="5" t="s">
        <v>3</v>
      </c>
      <c r="F4" s="5" t="s">
        <v>5</v>
      </c>
      <c r="G4" s="5" t="s">
        <v>7</v>
      </c>
      <c r="H4" s="60" t="s">
        <v>8</v>
      </c>
      <c r="I4" s="64"/>
      <c r="J4" s="68" t="s">
        <v>0</v>
      </c>
      <c r="K4" s="51" t="s">
        <v>1</v>
      </c>
      <c r="L4" s="60" t="s">
        <v>2</v>
      </c>
      <c r="M4" s="61"/>
      <c r="N4" s="5" t="s">
        <v>3</v>
      </c>
      <c r="O4" s="5" t="s">
        <v>5</v>
      </c>
      <c r="P4" s="5" t="s">
        <v>7</v>
      </c>
      <c r="Q4" s="60" t="s">
        <v>8</v>
      </c>
      <c r="R4" s="64"/>
    </row>
    <row r="5" spans="1:20" s="6" customFormat="1" ht="30" customHeight="1" x14ac:dyDescent="0.3">
      <c r="A5" s="69"/>
      <c r="B5" s="52"/>
      <c r="C5" s="62"/>
      <c r="D5" s="63"/>
      <c r="E5" s="7" t="s">
        <v>4</v>
      </c>
      <c r="F5" s="7" t="s">
        <v>6</v>
      </c>
      <c r="G5" s="7" t="s">
        <v>6</v>
      </c>
      <c r="H5" s="62"/>
      <c r="I5" s="65"/>
      <c r="J5" s="69"/>
      <c r="K5" s="52"/>
      <c r="L5" s="62"/>
      <c r="M5" s="63"/>
      <c r="N5" s="7" t="s">
        <v>4</v>
      </c>
      <c r="O5" s="7" t="s">
        <v>6</v>
      </c>
      <c r="P5" s="7" t="s">
        <v>6</v>
      </c>
      <c r="Q5" s="62"/>
      <c r="R5" s="65"/>
    </row>
    <row r="6" spans="1:20" s="6" customFormat="1" ht="39.950000000000003" customHeight="1" x14ac:dyDescent="0.3">
      <c r="A6" s="55" t="s">
        <v>53</v>
      </c>
      <c r="B6" s="56"/>
      <c r="C6" s="56"/>
      <c r="D6" s="57"/>
      <c r="E6" s="12"/>
      <c r="F6" s="13">
        <f>F7+O31</f>
        <v>425</v>
      </c>
      <c r="G6" s="13">
        <f>G7+P31</f>
        <v>5003</v>
      </c>
      <c r="H6" s="36" t="s">
        <v>65</v>
      </c>
      <c r="I6" s="14" t="s">
        <v>10</v>
      </c>
      <c r="J6" s="55"/>
      <c r="K6" s="56"/>
      <c r="L6" s="56"/>
      <c r="M6" s="56"/>
      <c r="N6" s="56"/>
      <c r="O6" s="56"/>
      <c r="P6" s="56"/>
      <c r="Q6" s="56"/>
      <c r="R6" s="58"/>
    </row>
    <row r="7" spans="1:20" s="6" customFormat="1" ht="39.950000000000003" customHeight="1" x14ac:dyDescent="0.3">
      <c r="A7" s="66" t="s">
        <v>9</v>
      </c>
      <c r="B7" s="67"/>
      <c r="C7" s="67"/>
      <c r="D7" s="67"/>
      <c r="E7" s="15"/>
      <c r="F7" s="16">
        <f>SUM(F8:F35,O7:O30)</f>
        <v>412</v>
      </c>
      <c r="G7" s="16">
        <f>SUM(G8:G35,P7:P30)</f>
        <v>4925</v>
      </c>
      <c r="H7" s="37" t="s">
        <v>66</v>
      </c>
      <c r="I7" s="17" t="s">
        <v>10</v>
      </c>
      <c r="J7" s="70" t="s">
        <v>46</v>
      </c>
      <c r="K7" s="45" t="s">
        <v>58</v>
      </c>
      <c r="L7" s="45" t="s">
        <v>28</v>
      </c>
      <c r="M7" s="45" t="s">
        <v>13</v>
      </c>
      <c r="N7" s="19" t="s">
        <v>16</v>
      </c>
      <c r="O7" s="20">
        <v>1</v>
      </c>
      <c r="P7" s="20">
        <v>14</v>
      </c>
      <c r="Q7" s="38" t="s">
        <v>90</v>
      </c>
      <c r="R7" s="21" t="s">
        <v>10</v>
      </c>
    </row>
    <row r="8" spans="1:20" s="6" customFormat="1" ht="39.950000000000003" customHeight="1" x14ac:dyDescent="0.3">
      <c r="A8" s="73" t="s">
        <v>51</v>
      </c>
      <c r="B8" s="53" t="s">
        <v>50</v>
      </c>
      <c r="C8" s="53" t="s">
        <v>50</v>
      </c>
      <c r="D8" s="53" t="s">
        <v>13</v>
      </c>
      <c r="E8" s="22" t="s">
        <v>16</v>
      </c>
      <c r="F8" s="22">
        <v>11</v>
      </c>
      <c r="G8" s="23">
        <v>163</v>
      </c>
      <c r="H8" s="38" t="s">
        <v>67</v>
      </c>
      <c r="I8" s="24" t="s">
        <v>10</v>
      </c>
      <c r="J8" s="71"/>
      <c r="K8" s="48"/>
      <c r="L8" s="46"/>
      <c r="M8" s="46"/>
      <c r="N8" s="19" t="s">
        <v>18</v>
      </c>
      <c r="O8" s="20">
        <v>2</v>
      </c>
      <c r="P8" s="20">
        <v>14</v>
      </c>
      <c r="Q8" s="38" t="s">
        <v>91</v>
      </c>
      <c r="R8" s="21" t="s">
        <v>10</v>
      </c>
    </row>
    <row r="9" spans="1:20" s="6" customFormat="1" ht="39.950000000000003" customHeight="1" x14ac:dyDescent="0.3">
      <c r="A9" s="74"/>
      <c r="B9" s="54"/>
      <c r="C9" s="54"/>
      <c r="D9" s="54"/>
      <c r="E9" s="22" t="s">
        <v>17</v>
      </c>
      <c r="F9" s="22">
        <v>2</v>
      </c>
      <c r="G9" s="23">
        <v>11</v>
      </c>
      <c r="H9" s="38" t="s">
        <v>68</v>
      </c>
      <c r="I9" s="24" t="s">
        <v>10</v>
      </c>
      <c r="J9" s="71"/>
      <c r="K9" s="46"/>
      <c r="L9" s="19" t="s">
        <v>29</v>
      </c>
      <c r="M9" s="19" t="s">
        <v>13</v>
      </c>
      <c r="N9" s="19" t="s">
        <v>16</v>
      </c>
      <c r="O9" s="20">
        <v>2</v>
      </c>
      <c r="P9" s="20">
        <v>15</v>
      </c>
      <c r="Q9" s="38" t="s">
        <v>70</v>
      </c>
      <c r="R9" s="25" t="s">
        <v>10</v>
      </c>
    </row>
    <row r="10" spans="1:20" s="6" customFormat="1" ht="39.950000000000003" customHeight="1" x14ac:dyDescent="0.3">
      <c r="A10" s="70" t="s">
        <v>46</v>
      </c>
      <c r="B10" s="45" t="s">
        <v>11</v>
      </c>
      <c r="C10" s="45" t="s">
        <v>12</v>
      </c>
      <c r="D10" s="45" t="s">
        <v>13</v>
      </c>
      <c r="E10" s="19" t="s">
        <v>16</v>
      </c>
      <c r="F10" s="19">
        <v>133</v>
      </c>
      <c r="G10" s="19">
        <v>2314</v>
      </c>
      <c r="H10" s="38" t="s">
        <v>69</v>
      </c>
      <c r="I10" s="24" t="s">
        <v>10</v>
      </c>
      <c r="J10" s="71"/>
      <c r="K10" s="19" t="s">
        <v>30</v>
      </c>
      <c r="L10" s="19" t="s">
        <v>31</v>
      </c>
      <c r="M10" s="19" t="s">
        <v>13</v>
      </c>
      <c r="N10" s="19" t="s">
        <v>16</v>
      </c>
      <c r="O10" s="20">
        <v>3</v>
      </c>
      <c r="P10" s="20">
        <v>30</v>
      </c>
      <c r="Q10" s="38" t="s">
        <v>92</v>
      </c>
      <c r="R10" s="25" t="s">
        <v>10</v>
      </c>
    </row>
    <row r="11" spans="1:20" s="6" customFormat="1" ht="39.950000000000003" customHeight="1" x14ac:dyDescent="0.3">
      <c r="A11" s="71"/>
      <c r="B11" s="48"/>
      <c r="C11" s="48"/>
      <c r="D11" s="48"/>
      <c r="E11" s="19" t="s">
        <v>17</v>
      </c>
      <c r="F11" s="19">
        <v>10</v>
      </c>
      <c r="G11" s="19">
        <v>75</v>
      </c>
      <c r="H11" s="38" t="s">
        <v>70</v>
      </c>
      <c r="I11" s="24" t="s">
        <v>10</v>
      </c>
      <c r="J11" s="71"/>
      <c r="K11" s="45" t="s">
        <v>32</v>
      </c>
      <c r="L11" s="45" t="s">
        <v>32</v>
      </c>
      <c r="M11" s="45" t="s">
        <v>13</v>
      </c>
      <c r="N11" s="19" t="s">
        <v>16</v>
      </c>
      <c r="O11" s="20">
        <v>10</v>
      </c>
      <c r="P11" s="20">
        <v>212</v>
      </c>
      <c r="Q11" s="38" t="s">
        <v>93</v>
      </c>
      <c r="R11" s="21" t="s">
        <v>10</v>
      </c>
    </row>
    <row r="12" spans="1:20" s="6" customFormat="1" ht="39.950000000000003" customHeight="1" x14ac:dyDescent="0.3">
      <c r="A12" s="71"/>
      <c r="B12" s="48"/>
      <c r="C12" s="48"/>
      <c r="D12" s="46"/>
      <c r="E12" s="19" t="s">
        <v>18</v>
      </c>
      <c r="F12" s="19">
        <v>25</v>
      </c>
      <c r="G12" s="19">
        <v>115</v>
      </c>
      <c r="H12" s="38" t="s">
        <v>71</v>
      </c>
      <c r="I12" s="24" t="s">
        <v>10</v>
      </c>
      <c r="J12" s="71"/>
      <c r="K12" s="48"/>
      <c r="L12" s="48"/>
      <c r="M12" s="48"/>
      <c r="N12" s="19" t="s">
        <v>17</v>
      </c>
      <c r="O12" s="20">
        <v>1</v>
      </c>
      <c r="P12" s="20">
        <v>7</v>
      </c>
      <c r="Q12" s="38" t="s">
        <v>91</v>
      </c>
      <c r="R12" s="25" t="s">
        <v>10</v>
      </c>
    </row>
    <row r="13" spans="1:20" s="6" customFormat="1" ht="39.950000000000003" customHeight="1" x14ac:dyDescent="0.3">
      <c r="A13" s="71"/>
      <c r="B13" s="48"/>
      <c r="C13" s="48"/>
      <c r="D13" s="45" t="s">
        <v>14</v>
      </c>
      <c r="E13" s="19" t="s">
        <v>16</v>
      </c>
      <c r="F13" s="19">
        <v>17</v>
      </c>
      <c r="G13" s="26">
        <v>64</v>
      </c>
      <c r="H13" s="38" t="s">
        <v>72</v>
      </c>
      <c r="I13" s="24" t="s">
        <v>10</v>
      </c>
      <c r="J13" s="71"/>
      <c r="K13" s="46"/>
      <c r="L13" s="46"/>
      <c r="M13" s="46"/>
      <c r="N13" s="19" t="s">
        <v>18</v>
      </c>
      <c r="O13" s="20">
        <v>6</v>
      </c>
      <c r="P13" s="20">
        <v>31</v>
      </c>
      <c r="Q13" s="38" t="s">
        <v>94</v>
      </c>
      <c r="R13" s="25" t="s">
        <v>10</v>
      </c>
      <c r="T13" s="10"/>
    </row>
    <row r="14" spans="1:20" s="6" customFormat="1" ht="39.950000000000003" customHeight="1" x14ac:dyDescent="0.3">
      <c r="A14" s="71"/>
      <c r="B14" s="48"/>
      <c r="C14" s="48"/>
      <c r="D14" s="48"/>
      <c r="E14" s="19" t="s">
        <v>17</v>
      </c>
      <c r="F14" s="19">
        <v>3</v>
      </c>
      <c r="G14" s="19">
        <v>1</v>
      </c>
      <c r="H14" s="40" t="s">
        <v>73</v>
      </c>
      <c r="I14" s="24" t="s">
        <v>10</v>
      </c>
      <c r="J14" s="71"/>
      <c r="K14" s="19" t="s">
        <v>33</v>
      </c>
      <c r="L14" s="19" t="s">
        <v>34</v>
      </c>
      <c r="M14" s="19" t="s">
        <v>13</v>
      </c>
      <c r="N14" s="19" t="s">
        <v>16</v>
      </c>
      <c r="O14" s="20">
        <v>10</v>
      </c>
      <c r="P14" s="20">
        <v>76</v>
      </c>
      <c r="Q14" s="38" t="s">
        <v>95</v>
      </c>
      <c r="R14" s="25" t="s">
        <v>10</v>
      </c>
    </row>
    <row r="15" spans="1:20" s="6" customFormat="1" ht="39.950000000000003" customHeight="1" x14ac:dyDescent="0.3">
      <c r="A15" s="71"/>
      <c r="B15" s="48"/>
      <c r="C15" s="48"/>
      <c r="D15" s="46"/>
      <c r="E15" s="19" t="s">
        <v>18</v>
      </c>
      <c r="F15" s="19">
        <v>6</v>
      </c>
      <c r="G15" s="19">
        <v>0</v>
      </c>
      <c r="H15" s="40" t="s">
        <v>74</v>
      </c>
      <c r="I15" s="24" t="s">
        <v>10</v>
      </c>
      <c r="J15" s="71"/>
      <c r="K15" s="45" t="s">
        <v>35</v>
      </c>
      <c r="L15" s="45" t="s">
        <v>36</v>
      </c>
      <c r="M15" s="45" t="s">
        <v>13</v>
      </c>
      <c r="N15" s="19" t="s">
        <v>16</v>
      </c>
      <c r="O15" s="20">
        <v>24</v>
      </c>
      <c r="P15" s="20">
        <v>136</v>
      </c>
      <c r="Q15" s="38" t="s">
        <v>96</v>
      </c>
      <c r="R15" s="25" t="s">
        <v>10</v>
      </c>
    </row>
    <row r="16" spans="1:20" s="6" customFormat="1" ht="39.950000000000003" customHeight="1" x14ac:dyDescent="0.3">
      <c r="A16" s="71"/>
      <c r="B16" s="48"/>
      <c r="C16" s="48"/>
      <c r="D16" s="45" t="s">
        <v>15</v>
      </c>
      <c r="E16" s="19" t="s">
        <v>16</v>
      </c>
      <c r="F16" s="19">
        <v>7</v>
      </c>
      <c r="G16" s="19">
        <v>77</v>
      </c>
      <c r="H16" s="38" t="s">
        <v>75</v>
      </c>
      <c r="I16" s="24" t="s">
        <v>10</v>
      </c>
      <c r="J16" s="71"/>
      <c r="K16" s="48"/>
      <c r="L16" s="48"/>
      <c r="M16" s="46"/>
      <c r="N16" s="19" t="s">
        <v>17</v>
      </c>
      <c r="O16" s="20">
        <v>6</v>
      </c>
      <c r="P16" s="20">
        <v>25</v>
      </c>
      <c r="Q16" s="38" t="s">
        <v>97</v>
      </c>
      <c r="R16" s="25" t="s">
        <v>10</v>
      </c>
    </row>
    <row r="17" spans="1:18" s="6" customFormat="1" ht="39.950000000000003" customHeight="1" x14ac:dyDescent="0.3">
      <c r="A17" s="71"/>
      <c r="B17" s="48"/>
      <c r="C17" s="48"/>
      <c r="D17" s="48"/>
      <c r="E17" s="19" t="s">
        <v>17</v>
      </c>
      <c r="F17" s="19">
        <v>1</v>
      </c>
      <c r="G17" s="19">
        <v>2</v>
      </c>
      <c r="H17" s="38" t="s">
        <v>76</v>
      </c>
      <c r="I17" s="24" t="s">
        <v>10</v>
      </c>
      <c r="J17" s="71"/>
      <c r="K17" s="48"/>
      <c r="L17" s="48"/>
      <c r="M17" s="19" t="s">
        <v>14</v>
      </c>
      <c r="N17" s="19" t="s">
        <v>16</v>
      </c>
      <c r="O17" s="20">
        <v>1</v>
      </c>
      <c r="P17" s="20">
        <v>0</v>
      </c>
      <c r="Q17" s="40" t="s">
        <v>74</v>
      </c>
      <c r="R17" s="25" t="s">
        <v>10</v>
      </c>
    </row>
    <row r="18" spans="1:18" s="6" customFormat="1" ht="39.950000000000003" customHeight="1" x14ac:dyDescent="0.3">
      <c r="A18" s="71"/>
      <c r="B18" s="46"/>
      <c r="C18" s="46"/>
      <c r="D18" s="46"/>
      <c r="E18" s="19" t="s">
        <v>18</v>
      </c>
      <c r="F18" s="20">
        <v>2</v>
      </c>
      <c r="G18" s="20">
        <v>4</v>
      </c>
      <c r="H18" s="38" t="s">
        <v>76</v>
      </c>
      <c r="I18" s="21" t="s">
        <v>10</v>
      </c>
      <c r="J18" s="71"/>
      <c r="K18" s="48"/>
      <c r="L18" s="46"/>
      <c r="M18" s="19" t="s">
        <v>15</v>
      </c>
      <c r="N18" s="19" t="s">
        <v>16</v>
      </c>
      <c r="O18" s="20">
        <v>2</v>
      </c>
      <c r="P18" s="20">
        <v>2</v>
      </c>
      <c r="Q18" s="38" t="s">
        <v>88</v>
      </c>
      <c r="R18" s="25" t="s">
        <v>10</v>
      </c>
    </row>
    <row r="19" spans="1:18" s="6" customFormat="1" ht="39.950000000000003" customHeight="1" x14ac:dyDescent="0.3">
      <c r="A19" s="71"/>
      <c r="B19" s="45" t="s">
        <v>19</v>
      </c>
      <c r="C19" s="45" t="s">
        <v>20</v>
      </c>
      <c r="D19" s="45" t="s">
        <v>13</v>
      </c>
      <c r="E19" s="19" t="s">
        <v>16</v>
      </c>
      <c r="F19" s="20">
        <v>19</v>
      </c>
      <c r="G19" s="20">
        <v>387</v>
      </c>
      <c r="H19" s="38" t="s">
        <v>77</v>
      </c>
      <c r="I19" s="21" t="s">
        <v>10</v>
      </c>
      <c r="J19" s="71"/>
      <c r="K19" s="48"/>
      <c r="L19" s="45" t="s">
        <v>37</v>
      </c>
      <c r="M19" s="45" t="s">
        <v>13</v>
      </c>
      <c r="N19" s="19" t="s">
        <v>16</v>
      </c>
      <c r="O19" s="20">
        <v>22</v>
      </c>
      <c r="P19" s="20">
        <v>114</v>
      </c>
      <c r="Q19" s="38" t="s">
        <v>94</v>
      </c>
      <c r="R19" s="25" t="s">
        <v>10</v>
      </c>
    </row>
    <row r="20" spans="1:18" s="6" customFormat="1" ht="39.950000000000003" customHeight="1" x14ac:dyDescent="0.3">
      <c r="A20" s="71"/>
      <c r="B20" s="48"/>
      <c r="C20" s="48"/>
      <c r="D20" s="46"/>
      <c r="E20" s="19" t="s">
        <v>18</v>
      </c>
      <c r="F20" s="20">
        <v>2</v>
      </c>
      <c r="G20" s="20">
        <v>10</v>
      </c>
      <c r="H20" s="38" t="s">
        <v>78</v>
      </c>
      <c r="I20" s="21" t="s">
        <v>10</v>
      </c>
      <c r="J20" s="71"/>
      <c r="K20" s="48"/>
      <c r="L20" s="48"/>
      <c r="M20" s="48"/>
      <c r="N20" s="19" t="s">
        <v>17</v>
      </c>
      <c r="O20" s="20">
        <v>1</v>
      </c>
      <c r="P20" s="20">
        <v>3</v>
      </c>
      <c r="Q20" s="38" t="s">
        <v>98</v>
      </c>
      <c r="R20" s="25" t="s">
        <v>10</v>
      </c>
    </row>
    <row r="21" spans="1:18" s="6" customFormat="1" ht="39.950000000000003" customHeight="1" x14ac:dyDescent="0.3">
      <c r="A21" s="71"/>
      <c r="B21" s="48"/>
      <c r="C21" s="48"/>
      <c r="D21" s="19" t="s">
        <v>14</v>
      </c>
      <c r="E21" s="19" t="s">
        <v>16</v>
      </c>
      <c r="F21" s="20">
        <v>3</v>
      </c>
      <c r="G21" s="20">
        <v>4</v>
      </c>
      <c r="H21" s="38" t="s">
        <v>79</v>
      </c>
      <c r="I21" s="21" t="s">
        <v>10</v>
      </c>
      <c r="J21" s="71"/>
      <c r="K21" s="48"/>
      <c r="L21" s="48"/>
      <c r="M21" s="46"/>
      <c r="N21" s="19" t="s">
        <v>18</v>
      </c>
      <c r="O21" s="20">
        <v>2</v>
      </c>
      <c r="P21" s="20">
        <v>3</v>
      </c>
      <c r="Q21" s="38" t="s">
        <v>99</v>
      </c>
      <c r="R21" s="25" t="s">
        <v>10</v>
      </c>
    </row>
    <row r="22" spans="1:18" s="6" customFormat="1" ht="39.950000000000003" customHeight="1" x14ac:dyDescent="0.3">
      <c r="A22" s="71"/>
      <c r="B22" s="46"/>
      <c r="C22" s="46"/>
      <c r="D22" s="19" t="s">
        <v>55</v>
      </c>
      <c r="E22" s="19" t="s">
        <v>56</v>
      </c>
      <c r="F22" s="20">
        <v>1</v>
      </c>
      <c r="G22" s="20">
        <v>6</v>
      </c>
      <c r="H22" s="38" t="s">
        <v>80</v>
      </c>
      <c r="I22" s="21" t="s">
        <v>10</v>
      </c>
      <c r="J22" s="71"/>
      <c r="K22" s="48"/>
      <c r="L22" s="46"/>
      <c r="M22" s="19" t="s">
        <v>14</v>
      </c>
      <c r="N22" s="19" t="s">
        <v>16</v>
      </c>
      <c r="O22" s="20">
        <v>1</v>
      </c>
      <c r="P22" s="20">
        <v>0</v>
      </c>
      <c r="Q22" s="40" t="s">
        <v>74</v>
      </c>
      <c r="R22" s="25" t="s">
        <v>10</v>
      </c>
    </row>
    <row r="23" spans="1:18" s="6" customFormat="1" ht="39.950000000000003" customHeight="1" x14ac:dyDescent="0.3">
      <c r="A23" s="71"/>
      <c r="B23" s="19" t="s">
        <v>21</v>
      </c>
      <c r="C23" s="19" t="s">
        <v>21</v>
      </c>
      <c r="D23" s="19" t="s">
        <v>13</v>
      </c>
      <c r="E23" s="19" t="s">
        <v>16</v>
      </c>
      <c r="F23" s="20">
        <v>2</v>
      </c>
      <c r="G23" s="20">
        <v>93</v>
      </c>
      <c r="H23" s="41" t="s">
        <v>81</v>
      </c>
      <c r="I23" s="21" t="s">
        <v>10</v>
      </c>
      <c r="J23" s="71"/>
      <c r="K23" s="48"/>
      <c r="L23" s="45" t="s">
        <v>38</v>
      </c>
      <c r="M23" s="45" t="s">
        <v>13</v>
      </c>
      <c r="N23" s="19" t="s">
        <v>16</v>
      </c>
      <c r="O23" s="20">
        <v>11</v>
      </c>
      <c r="P23" s="20">
        <v>50</v>
      </c>
      <c r="Q23" s="38" t="s">
        <v>100</v>
      </c>
      <c r="R23" s="25" t="s">
        <v>10</v>
      </c>
    </row>
    <row r="24" spans="1:18" s="6" customFormat="1" ht="39.950000000000003" customHeight="1" x14ac:dyDescent="0.3">
      <c r="A24" s="71"/>
      <c r="B24" s="45" t="s">
        <v>22</v>
      </c>
      <c r="C24" s="45" t="s">
        <v>22</v>
      </c>
      <c r="D24" s="45" t="s">
        <v>13</v>
      </c>
      <c r="E24" s="19" t="s">
        <v>16</v>
      </c>
      <c r="F24" s="20">
        <v>13</v>
      </c>
      <c r="G24" s="20">
        <v>446</v>
      </c>
      <c r="H24" s="38" t="s">
        <v>82</v>
      </c>
      <c r="I24" s="21" t="s">
        <v>10</v>
      </c>
      <c r="J24" s="71"/>
      <c r="K24" s="46"/>
      <c r="L24" s="46"/>
      <c r="M24" s="46"/>
      <c r="N24" s="19" t="s">
        <v>59</v>
      </c>
      <c r="O24" s="20">
        <v>1</v>
      </c>
      <c r="P24" s="20">
        <v>2</v>
      </c>
      <c r="Q24" s="38" t="s">
        <v>76</v>
      </c>
      <c r="R24" s="21" t="s">
        <v>10</v>
      </c>
    </row>
    <row r="25" spans="1:18" s="6" customFormat="1" ht="39.950000000000003" customHeight="1" x14ac:dyDescent="0.3">
      <c r="A25" s="71"/>
      <c r="B25" s="48"/>
      <c r="C25" s="48"/>
      <c r="D25" s="48"/>
      <c r="E25" s="19" t="s">
        <v>17</v>
      </c>
      <c r="F25" s="20">
        <v>1</v>
      </c>
      <c r="G25" s="27">
        <v>12</v>
      </c>
      <c r="H25" s="38" t="s">
        <v>83</v>
      </c>
      <c r="I25" s="21" t="s">
        <v>10</v>
      </c>
      <c r="J25" s="71"/>
      <c r="K25" s="45" t="s">
        <v>60</v>
      </c>
      <c r="L25" s="45" t="s">
        <v>60</v>
      </c>
      <c r="M25" s="45" t="s">
        <v>61</v>
      </c>
      <c r="N25" s="19" t="s">
        <v>56</v>
      </c>
      <c r="O25" s="20">
        <v>9</v>
      </c>
      <c r="P25" s="20">
        <v>50</v>
      </c>
      <c r="Q25" s="38" t="s">
        <v>68</v>
      </c>
      <c r="R25" s="21" t="s">
        <v>10</v>
      </c>
    </row>
    <row r="26" spans="1:18" s="6" customFormat="1" ht="39.950000000000003" customHeight="1" x14ac:dyDescent="0.3">
      <c r="A26" s="71"/>
      <c r="B26" s="48"/>
      <c r="C26" s="48"/>
      <c r="D26" s="46"/>
      <c r="E26" s="19" t="s">
        <v>18</v>
      </c>
      <c r="F26" s="20">
        <v>1</v>
      </c>
      <c r="G26" s="20">
        <v>16</v>
      </c>
      <c r="H26" s="38" t="s">
        <v>84</v>
      </c>
      <c r="I26" s="21" t="s">
        <v>10</v>
      </c>
      <c r="J26" s="71"/>
      <c r="K26" s="46"/>
      <c r="L26" s="46"/>
      <c r="M26" s="46"/>
      <c r="N26" s="19" t="s">
        <v>59</v>
      </c>
      <c r="O26" s="20">
        <v>2</v>
      </c>
      <c r="P26" s="20">
        <v>6</v>
      </c>
      <c r="Q26" s="38" t="s">
        <v>98</v>
      </c>
      <c r="R26" s="21" t="s">
        <v>10</v>
      </c>
    </row>
    <row r="27" spans="1:18" s="6" customFormat="1" ht="39.950000000000003" customHeight="1" x14ac:dyDescent="0.3">
      <c r="A27" s="71"/>
      <c r="B27" s="48"/>
      <c r="C27" s="48"/>
      <c r="D27" s="19" t="s">
        <v>14</v>
      </c>
      <c r="E27" s="19" t="s">
        <v>18</v>
      </c>
      <c r="F27" s="20">
        <v>1</v>
      </c>
      <c r="G27" s="20">
        <v>2</v>
      </c>
      <c r="H27" s="38" t="s">
        <v>76</v>
      </c>
      <c r="I27" s="21" t="s">
        <v>10</v>
      </c>
      <c r="J27" s="71"/>
      <c r="K27" s="45" t="s">
        <v>39</v>
      </c>
      <c r="L27" s="45" t="s">
        <v>40</v>
      </c>
      <c r="M27" s="45" t="s">
        <v>13</v>
      </c>
      <c r="N27" s="19" t="s">
        <v>16</v>
      </c>
      <c r="O27" s="20">
        <v>6</v>
      </c>
      <c r="P27" s="20">
        <v>68</v>
      </c>
      <c r="Q27" s="38" t="s">
        <v>101</v>
      </c>
      <c r="R27" s="25" t="s">
        <v>10</v>
      </c>
    </row>
    <row r="28" spans="1:18" s="6" customFormat="1" ht="39.950000000000003" customHeight="1" x14ac:dyDescent="0.3">
      <c r="A28" s="71"/>
      <c r="B28" s="46"/>
      <c r="C28" s="46"/>
      <c r="D28" s="19" t="s">
        <v>15</v>
      </c>
      <c r="E28" s="19" t="s">
        <v>16</v>
      </c>
      <c r="F28" s="20">
        <v>1</v>
      </c>
      <c r="G28" s="20">
        <v>27</v>
      </c>
      <c r="H28" s="38" t="s">
        <v>85</v>
      </c>
      <c r="I28" s="21" t="s">
        <v>10</v>
      </c>
      <c r="J28" s="71"/>
      <c r="K28" s="46"/>
      <c r="L28" s="46"/>
      <c r="M28" s="46"/>
      <c r="N28" s="19" t="s">
        <v>18</v>
      </c>
      <c r="O28" s="20">
        <v>1</v>
      </c>
      <c r="P28" s="20">
        <v>3</v>
      </c>
      <c r="Q28" s="38" t="s">
        <v>98</v>
      </c>
      <c r="R28" s="25" t="s">
        <v>10</v>
      </c>
    </row>
    <row r="29" spans="1:18" s="6" customFormat="1" ht="39.950000000000003" customHeight="1" x14ac:dyDescent="0.3">
      <c r="A29" s="71"/>
      <c r="B29" s="45" t="s">
        <v>23</v>
      </c>
      <c r="C29" s="45" t="s">
        <v>23</v>
      </c>
      <c r="D29" s="19" t="s">
        <v>13</v>
      </c>
      <c r="E29" s="19" t="s">
        <v>16</v>
      </c>
      <c r="F29" s="20">
        <v>3</v>
      </c>
      <c r="G29" s="20">
        <v>73</v>
      </c>
      <c r="H29" s="38" t="s">
        <v>86</v>
      </c>
      <c r="I29" s="21" t="s">
        <v>10</v>
      </c>
      <c r="J29" s="71"/>
      <c r="K29" s="45" t="s">
        <v>41</v>
      </c>
      <c r="L29" s="19" t="s">
        <v>43</v>
      </c>
      <c r="M29" s="9" t="s">
        <v>42</v>
      </c>
      <c r="N29" s="19" t="s">
        <v>16</v>
      </c>
      <c r="O29" s="20">
        <v>3</v>
      </c>
      <c r="P29" s="20">
        <v>4</v>
      </c>
      <c r="Q29" s="38" t="s">
        <v>79</v>
      </c>
      <c r="R29" s="25" t="s">
        <v>10</v>
      </c>
    </row>
    <row r="30" spans="1:18" s="6" customFormat="1" ht="39.950000000000003" customHeight="1" thickBot="1" x14ac:dyDescent="0.35">
      <c r="A30" s="71"/>
      <c r="B30" s="46"/>
      <c r="C30" s="46"/>
      <c r="D30" s="19" t="s">
        <v>14</v>
      </c>
      <c r="E30" s="19" t="s">
        <v>16</v>
      </c>
      <c r="F30" s="20">
        <v>1</v>
      </c>
      <c r="G30" s="20">
        <v>0</v>
      </c>
      <c r="H30" s="40" t="s">
        <v>74</v>
      </c>
      <c r="I30" s="21" t="s">
        <v>10</v>
      </c>
      <c r="J30" s="72"/>
      <c r="K30" s="47"/>
      <c r="L30" s="18" t="s">
        <v>52</v>
      </c>
      <c r="M30" s="8" t="s">
        <v>42</v>
      </c>
      <c r="N30" s="18" t="s">
        <v>16</v>
      </c>
      <c r="O30" s="28">
        <v>1</v>
      </c>
      <c r="P30" s="28">
        <v>0</v>
      </c>
      <c r="Q30" s="43" t="s">
        <v>74</v>
      </c>
      <c r="R30" s="29" t="s">
        <v>54</v>
      </c>
    </row>
    <row r="31" spans="1:18" s="6" customFormat="1" ht="39.950000000000003" customHeight="1" thickTop="1" x14ac:dyDescent="0.3">
      <c r="A31" s="71"/>
      <c r="B31" s="45" t="s">
        <v>24</v>
      </c>
      <c r="C31" s="45" t="s">
        <v>25</v>
      </c>
      <c r="D31" s="45" t="s">
        <v>13</v>
      </c>
      <c r="E31" s="19" t="s">
        <v>16</v>
      </c>
      <c r="F31" s="20">
        <v>3</v>
      </c>
      <c r="G31" s="20">
        <v>43</v>
      </c>
      <c r="H31" s="38" t="s">
        <v>87</v>
      </c>
      <c r="I31" s="21" t="s">
        <v>10</v>
      </c>
      <c r="J31" s="75" t="s">
        <v>9</v>
      </c>
      <c r="K31" s="76"/>
      <c r="L31" s="76"/>
      <c r="M31" s="76"/>
      <c r="N31" s="30"/>
      <c r="O31" s="31">
        <f>SUM(O32:O35)</f>
        <v>13</v>
      </c>
      <c r="P31" s="31">
        <f>SUM(P32:P35)</f>
        <v>78</v>
      </c>
      <c r="Q31" s="42" t="s">
        <v>80</v>
      </c>
      <c r="R31" s="32" t="s">
        <v>10</v>
      </c>
    </row>
    <row r="32" spans="1:18" s="6" customFormat="1" ht="39.950000000000003" customHeight="1" x14ac:dyDescent="0.3">
      <c r="A32" s="71"/>
      <c r="B32" s="48"/>
      <c r="C32" s="46"/>
      <c r="D32" s="46"/>
      <c r="E32" s="19" t="s">
        <v>57</v>
      </c>
      <c r="F32" s="20">
        <v>1</v>
      </c>
      <c r="G32" s="20">
        <v>1</v>
      </c>
      <c r="H32" s="38" t="s">
        <v>88</v>
      </c>
      <c r="I32" s="21" t="s">
        <v>10</v>
      </c>
      <c r="J32" s="49" t="s">
        <v>49</v>
      </c>
      <c r="K32" s="45" t="s">
        <v>44</v>
      </c>
      <c r="L32" s="45" t="s">
        <v>44</v>
      </c>
      <c r="M32" s="45" t="s">
        <v>13</v>
      </c>
      <c r="N32" s="19" t="s">
        <v>16</v>
      </c>
      <c r="O32" s="20">
        <v>8</v>
      </c>
      <c r="P32" s="20">
        <v>12</v>
      </c>
      <c r="Q32" s="38" t="s">
        <v>99</v>
      </c>
      <c r="R32" s="21" t="s">
        <v>10</v>
      </c>
    </row>
    <row r="33" spans="1:18" s="6" customFormat="1" ht="39.950000000000003" customHeight="1" x14ac:dyDescent="0.3">
      <c r="A33" s="71"/>
      <c r="B33" s="48"/>
      <c r="C33" s="45" t="s">
        <v>26</v>
      </c>
      <c r="D33" s="45" t="s">
        <v>13</v>
      </c>
      <c r="E33" s="19" t="s">
        <v>16</v>
      </c>
      <c r="F33" s="20">
        <v>9</v>
      </c>
      <c r="G33" s="20">
        <v>82</v>
      </c>
      <c r="H33" s="38" t="s">
        <v>89</v>
      </c>
      <c r="I33" s="21" t="s">
        <v>10</v>
      </c>
      <c r="J33" s="49"/>
      <c r="K33" s="46"/>
      <c r="L33" s="46"/>
      <c r="M33" s="46"/>
      <c r="N33" s="19" t="s">
        <v>17</v>
      </c>
      <c r="O33" s="20">
        <v>2</v>
      </c>
      <c r="P33" s="20">
        <v>0</v>
      </c>
      <c r="Q33" s="40" t="s">
        <v>74</v>
      </c>
      <c r="R33" s="21" t="s">
        <v>10</v>
      </c>
    </row>
    <row r="34" spans="1:18" s="6" customFormat="1" ht="39.950000000000003" customHeight="1" x14ac:dyDescent="0.3">
      <c r="A34" s="71"/>
      <c r="B34" s="48"/>
      <c r="C34" s="46"/>
      <c r="D34" s="46"/>
      <c r="E34" s="19" t="s">
        <v>57</v>
      </c>
      <c r="F34" s="20">
        <v>1</v>
      </c>
      <c r="G34" s="20">
        <v>2</v>
      </c>
      <c r="H34" s="38" t="s">
        <v>76</v>
      </c>
      <c r="I34" s="21" t="s">
        <v>10</v>
      </c>
      <c r="J34" s="49" t="s">
        <v>63</v>
      </c>
      <c r="K34" s="45" t="s">
        <v>45</v>
      </c>
      <c r="L34" s="45" t="s">
        <v>45</v>
      </c>
      <c r="M34" s="19" t="s">
        <v>13</v>
      </c>
      <c r="N34" s="19" t="s">
        <v>16</v>
      </c>
      <c r="O34" s="20">
        <v>2</v>
      </c>
      <c r="P34" s="20">
        <v>66</v>
      </c>
      <c r="Q34" s="38" t="s">
        <v>102</v>
      </c>
      <c r="R34" s="21" t="s">
        <v>10</v>
      </c>
    </row>
    <row r="35" spans="1:18" s="6" customFormat="1" ht="39.950000000000003" customHeight="1" thickBot="1" x14ac:dyDescent="0.35">
      <c r="A35" s="72"/>
      <c r="B35" s="47"/>
      <c r="C35" s="33" t="s">
        <v>27</v>
      </c>
      <c r="D35" s="33" t="s">
        <v>13</v>
      </c>
      <c r="E35" s="33" t="s">
        <v>16</v>
      </c>
      <c r="F35" s="34">
        <v>5</v>
      </c>
      <c r="G35" s="34">
        <v>30</v>
      </c>
      <c r="H35" s="39" t="s">
        <v>80</v>
      </c>
      <c r="I35" s="35" t="s">
        <v>10</v>
      </c>
      <c r="J35" s="50"/>
      <c r="K35" s="47"/>
      <c r="L35" s="47"/>
      <c r="M35" s="11" t="s">
        <v>62</v>
      </c>
      <c r="N35" s="33" t="s">
        <v>16</v>
      </c>
      <c r="O35" s="34">
        <v>1</v>
      </c>
      <c r="P35" s="34">
        <v>0</v>
      </c>
      <c r="Q35" s="44" t="s">
        <v>74</v>
      </c>
      <c r="R35" s="35" t="s">
        <v>10</v>
      </c>
    </row>
    <row r="36" spans="1:18" ht="17.25" thickTop="1" x14ac:dyDescent="0.3"/>
  </sheetData>
  <mergeCells count="64">
    <mergeCell ref="A10:A35"/>
    <mergeCell ref="B31:B35"/>
    <mergeCell ref="B29:B30"/>
    <mergeCell ref="B19:B22"/>
    <mergeCell ref="K29:K30"/>
    <mergeCell ref="K25:K26"/>
    <mergeCell ref="K27:K28"/>
    <mergeCell ref="C31:C32"/>
    <mergeCell ref="D31:D32"/>
    <mergeCell ref="C33:C34"/>
    <mergeCell ref="D33:D34"/>
    <mergeCell ref="J31:M31"/>
    <mergeCell ref="D19:D20"/>
    <mergeCell ref="B24:B28"/>
    <mergeCell ref="C24:C28"/>
    <mergeCell ref="D24:D26"/>
    <mergeCell ref="A1:R1"/>
    <mergeCell ref="L4:M5"/>
    <mergeCell ref="Q4:R5"/>
    <mergeCell ref="A7:D7"/>
    <mergeCell ref="A4:A5"/>
    <mergeCell ref="B4:B5"/>
    <mergeCell ref="C4:D5"/>
    <mergeCell ref="H4:I5"/>
    <mergeCell ref="J4:J5"/>
    <mergeCell ref="J7:J30"/>
    <mergeCell ref="B10:B18"/>
    <mergeCell ref="C10:C18"/>
    <mergeCell ref="D10:D12"/>
    <mergeCell ref="D13:D15"/>
    <mergeCell ref="D16:D18"/>
    <mergeCell ref="A8:A9"/>
    <mergeCell ref="K4:K5"/>
    <mergeCell ref="B8:B9"/>
    <mergeCell ref="A6:D6"/>
    <mergeCell ref="J6:R6"/>
    <mergeCell ref="L7:L8"/>
    <mergeCell ref="C8:C9"/>
    <mergeCell ref="D8:D9"/>
    <mergeCell ref="M7:M8"/>
    <mergeCell ref="K7:K9"/>
    <mergeCell ref="K11:K13"/>
    <mergeCell ref="L11:L13"/>
    <mergeCell ref="M11:M13"/>
    <mergeCell ref="K15:K24"/>
    <mergeCell ref="L15:L18"/>
    <mergeCell ref="M15:M16"/>
    <mergeCell ref="L19:L22"/>
    <mergeCell ref="M19:M21"/>
    <mergeCell ref="L23:L24"/>
    <mergeCell ref="M23:M24"/>
    <mergeCell ref="M32:M33"/>
    <mergeCell ref="K34:K35"/>
    <mergeCell ref="L34:L35"/>
    <mergeCell ref="C19:C22"/>
    <mergeCell ref="J32:J33"/>
    <mergeCell ref="J34:J35"/>
    <mergeCell ref="K32:K33"/>
    <mergeCell ref="L32:L33"/>
    <mergeCell ref="L25:L26"/>
    <mergeCell ref="M25:M26"/>
    <mergeCell ref="L27:L28"/>
    <mergeCell ref="M27:M28"/>
    <mergeCell ref="C29:C30"/>
  </mergeCells>
  <phoneticPr fontId="2" type="noConversion"/>
  <conditionalFormatting sqref="Q9:Q35 H8:H35">
    <cfRule type="cellIs" dxfId="60" priority="119" operator="lessThan">
      <formula>1</formula>
    </cfRule>
  </conditionalFormatting>
  <conditionalFormatting sqref="H35">
    <cfRule type="cellIs" dxfId="59" priority="117" operator="lessThan">
      <formula>1</formula>
    </cfRule>
  </conditionalFormatting>
  <conditionalFormatting sqref="Q14">
    <cfRule type="cellIs" dxfId="58" priority="113" operator="lessThan">
      <formula>1</formula>
    </cfRule>
  </conditionalFormatting>
  <conditionalFormatting sqref="Q15">
    <cfRule type="cellIs" dxfId="57" priority="111" operator="lessThan">
      <formula>1</formula>
    </cfRule>
  </conditionalFormatting>
  <conditionalFormatting sqref="Q19:Q23">
    <cfRule type="cellIs" dxfId="56" priority="109" operator="lessThan">
      <formula>1</formula>
    </cfRule>
  </conditionalFormatting>
  <conditionalFormatting sqref="Q21">
    <cfRule type="cellIs" dxfId="55" priority="107" operator="lessThan">
      <formula>1</formula>
    </cfRule>
  </conditionalFormatting>
  <conditionalFormatting sqref="Q26">
    <cfRule type="cellIs" dxfId="54" priority="105" operator="lessThan">
      <formula>1</formula>
    </cfRule>
  </conditionalFormatting>
  <conditionalFormatting sqref="Q29">
    <cfRule type="cellIs" dxfId="53" priority="103" operator="lessThan">
      <formula>1</formula>
    </cfRule>
  </conditionalFormatting>
  <conditionalFormatting sqref="Q30">
    <cfRule type="cellIs" dxfId="52" priority="101" operator="lessThan">
      <formula>1</formula>
    </cfRule>
  </conditionalFormatting>
  <conditionalFormatting sqref="Q31">
    <cfRule type="cellIs" dxfId="51" priority="99" operator="lessThan">
      <formula>1</formula>
    </cfRule>
  </conditionalFormatting>
  <conditionalFormatting sqref="Q32">
    <cfRule type="cellIs" dxfId="50" priority="97" operator="lessThan">
      <formula>1</formula>
    </cfRule>
  </conditionalFormatting>
  <conditionalFormatting sqref="Q15">
    <cfRule type="cellIs" dxfId="49" priority="95" operator="lessThan">
      <formula>1</formula>
    </cfRule>
  </conditionalFormatting>
  <conditionalFormatting sqref="Q16">
    <cfRule type="cellIs" dxfId="48" priority="93" operator="lessThan">
      <formula>1</formula>
    </cfRule>
  </conditionalFormatting>
  <conditionalFormatting sqref="Q22">
    <cfRule type="cellIs" dxfId="47" priority="91" operator="lessThan">
      <formula>1</formula>
    </cfRule>
  </conditionalFormatting>
  <conditionalFormatting sqref="Q27">
    <cfRule type="cellIs" dxfId="46" priority="89" operator="lessThan">
      <formula>1</formula>
    </cfRule>
  </conditionalFormatting>
  <conditionalFormatting sqref="Q30">
    <cfRule type="cellIs" dxfId="45" priority="87" operator="lessThan">
      <formula>1</formula>
    </cfRule>
  </conditionalFormatting>
  <conditionalFormatting sqref="Q31">
    <cfRule type="cellIs" dxfId="44" priority="85" operator="lessThan">
      <formula>1</formula>
    </cfRule>
  </conditionalFormatting>
  <conditionalFormatting sqref="Q32">
    <cfRule type="cellIs" dxfId="43" priority="83" operator="lessThan">
      <formula>1</formula>
    </cfRule>
  </conditionalFormatting>
  <conditionalFormatting sqref="Q33">
    <cfRule type="cellIs" dxfId="42" priority="81" operator="lessThan">
      <formula>1</formula>
    </cfRule>
  </conditionalFormatting>
  <conditionalFormatting sqref="Q25">
    <cfRule type="cellIs" dxfId="41" priority="79" operator="lessThan">
      <formula>1</formula>
    </cfRule>
  </conditionalFormatting>
  <conditionalFormatting sqref="Q28">
    <cfRule type="cellIs" dxfId="40" priority="77" operator="lessThan">
      <formula>1</formula>
    </cfRule>
  </conditionalFormatting>
  <conditionalFormatting sqref="Q29">
    <cfRule type="cellIs" dxfId="39" priority="75" operator="lessThan">
      <formula>1</formula>
    </cfRule>
  </conditionalFormatting>
  <conditionalFormatting sqref="Q30">
    <cfRule type="cellIs" dxfId="38" priority="73" operator="lessThan">
      <formula>1</formula>
    </cfRule>
  </conditionalFormatting>
  <conditionalFormatting sqref="Q31">
    <cfRule type="cellIs" dxfId="37" priority="71" operator="lessThan">
      <formula>1</formula>
    </cfRule>
  </conditionalFormatting>
  <conditionalFormatting sqref="Q21">
    <cfRule type="cellIs" dxfId="36" priority="69" operator="lessThan">
      <formula>1</formula>
    </cfRule>
  </conditionalFormatting>
  <conditionalFormatting sqref="Q26">
    <cfRule type="cellIs" dxfId="35" priority="67" operator="lessThan">
      <formula>1</formula>
    </cfRule>
  </conditionalFormatting>
  <conditionalFormatting sqref="Q29">
    <cfRule type="cellIs" dxfId="34" priority="65" operator="lessThan">
      <formula>1</formula>
    </cfRule>
  </conditionalFormatting>
  <conditionalFormatting sqref="Q30">
    <cfRule type="cellIs" dxfId="33" priority="63" operator="lessThan">
      <formula>1</formula>
    </cfRule>
  </conditionalFormatting>
  <conditionalFormatting sqref="Q31">
    <cfRule type="cellIs" dxfId="32" priority="61" operator="lessThan">
      <formula>1</formula>
    </cfRule>
  </conditionalFormatting>
  <conditionalFormatting sqref="Q32">
    <cfRule type="cellIs" dxfId="31" priority="59" operator="lessThan">
      <formula>1</formula>
    </cfRule>
  </conditionalFormatting>
  <conditionalFormatting sqref="Q16">
    <cfRule type="cellIs" dxfId="30" priority="57" operator="lessThan">
      <formula>1</formula>
    </cfRule>
  </conditionalFormatting>
  <conditionalFormatting sqref="Q17">
    <cfRule type="cellIs" dxfId="29" priority="55" operator="lessThan">
      <formula>1</formula>
    </cfRule>
  </conditionalFormatting>
  <conditionalFormatting sqref="Q23">
    <cfRule type="cellIs" dxfId="28" priority="53" operator="lessThan">
      <formula>1</formula>
    </cfRule>
  </conditionalFormatting>
  <conditionalFormatting sqref="Q28">
    <cfRule type="cellIs" dxfId="27" priority="51" operator="lessThan">
      <formula>1</formula>
    </cfRule>
  </conditionalFormatting>
  <conditionalFormatting sqref="Q31">
    <cfRule type="cellIs" dxfId="26" priority="49" operator="lessThan">
      <formula>1</formula>
    </cfRule>
  </conditionalFormatting>
  <conditionalFormatting sqref="Q32">
    <cfRule type="cellIs" dxfId="25" priority="47" operator="lessThan">
      <formula>1</formula>
    </cfRule>
  </conditionalFormatting>
  <conditionalFormatting sqref="Q33">
    <cfRule type="cellIs" dxfId="24" priority="45" operator="lessThan">
      <formula>1</formula>
    </cfRule>
  </conditionalFormatting>
  <conditionalFormatting sqref="Q34">
    <cfRule type="cellIs" dxfId="23" priority="43" operator="lessThan">
      <formula>1</formula>
    </cfRule>
  </conditionalFormatting>
  <conditionalFormatting sqref="Q17">
    <cfRule type="cellIs" dxfId="22" priority="41" operator="lessThan">
      <formula>1</formula>
    </cfRule>
  </conditionalFormatting>
  <conditionalFormatting sqref="Q18">
    <cfRule type="cellIs" dxfId="21" priority="39" operator="lessThan">
      <formula>1</formula>
    </cfRule>
  </conditionalFormatting>
  <conditionalFormatting sqref="Q24">
    <cfRule type="cellIs" dxfId="20" priority="37" operator="lessThan">
      <formula>1</formula>
    </cfRule>
  </conditionalFormatting>
  <conditionalFormatting sqref="Q29">
    <cfRule type="cellIs" dxfId="19" priority="35" operator="lessThan">
      <formula>1</formula>
    </cfRule>
  </conditionalFormatting>
  <conditionalFormatting sqref="Q32">
    <cfRule type="cellIs" dxfId="18" priority="33" operator="lessThan">
      <formula>1</formula>
    </cfRule>
  </conditionalFormatting>
  <conditionalFormatting sqref="Q33">
    <cfRule type="cellIs" dxfId="17" priority="31" operator="lessThan">
      <formula>1</formula>
    </cfRule>
  </conditionalFormatting>
  <conditionalFormatting sqref="Q34">
    <cfRule type="cellIs" dxfId="16" priority="29" operator="lessThan">
      <formula>1</formula>
    </cfRule>
  </conditionalFormatting>
  <conditionalFormatting sqref="Q35">
    <cfRule type="cellIs" dxfId="15" priority="27" operator="lessThan">
      <formula>1</formula>
    </cfRule>
  </conditionalFormatting>
  <conditionalFormatting sqref="Q27">
    <cfRule type="cellIs" dxfId="14" priority="25" operator="lessThan">
      <formula>1</formula>
    </cfRule>
  </conditionalFormatting>
  <conditionalFormatting sqref="Q30">
    <cfRule type="cellIs" dxfId="13" priority="23" operator="lessThan">
      <formula>1</formula>
    </cfRule>
  </conditionalFormatting>
  <conditionalFormatting sqref="Q31">
    <cfRule type="cellIs" dxfId="12" priority="21" operator="lessThan">
      <formula>1</formula>
    </cfRule>
  </conditionalFormatting>
  <conditionalFormatting sqref="Q32">
    <cfRule type="cellIs" dxfId="11" priority="19" operator="lessThan">
      <formula>1</formula>
    </cfRule>
  </conditionalFormatting>
  <conditionalFormatting sqref="Q33">
    <cfRule type="cellIs" dxfId="10" priority="17" operator="lessThan">
      <formula>1</formula>
    </cfRule>
  </conditionalFormatting>
  <conditionalFormatting sqref="Q23">
    <cfRule type="cellIs" dxfId="9" priority="15" operator="lessThan">
      <formula>1</formula>
    </cfRule>
  </conditionalFormatting>
  <conditionalFormatting sqref="Q28">
    <cfRule type="cellIs" dxfId="8" priority="13" operator="lessThan">
      <formula>1</formula>
    </cfRule>
  </conditionalFormatting>
  <conditionalFormatting sqref="Q31">
    <cfRule type="cellIs" dxfId="7" priority="11" operator="lessThan">
      <formula>1</formula>
    </cfRule>
  </conditionalFormatting>
  <conditionalFormatting sqref="Q32">
    <cfRule type="cellIs" dxfId="6" priority="9" operator="lessThan">
      <formula>1</formula>
    </cfRule>
  </conditionalFormatting>
  <conditionalFormatting sqref="Q33">
    <cfRule type="cellIs" dxfId="5" priority="7" operator="lessThan">
      <formula>1</formula>
    </cfRule>
  </conditionalFormatting>
  <conditionalFormatting sqref="Q34">
    <cfRule type="cellIs" dxfId="4" priority="5" operator="lessThan">
      <formula>1</formula>
    </cfRule>
  </conditionalFormatting>
  <conditionalFormatting sqref="Q7:Q35">
    <cfRule type="cellIs" dxfId="3" priority="1" operator="lessThan">
      <formula>1</formula>
    </cfRule>
  </conditionalFormatting>
  <conditionalFormatting sqref="Q8">
    <cfRule type="cellIs" dxfId="2" priority="3" operator="lessThan">
      <formula>1</formula>
    </cfRule>
  </conditionalFormatting>
  <conditionalFormatting sqref="H8:H35 Q7:Q35">
    <cfRule type="cellIs" dxfId="1" priority="159" operator="equal">
      <formula>MAX($H$8:$H$35,$Q$7:$Q$28,$Q$30:$Q$35)</formula>
    </cfRule>
  </conditionalFormatting>
  <conditionalFormatting sqref="I11">
    <cfRule type="cellIs" dxfId="0" priority="161" operator="equal">
      <formula>MAX($H$8:$H$35,$Q$7:$Q$28,$Q$30:$Q$35)</formula>
    </cfRule>
  </conditionalFormatting>
  <pageMargins left="0.25" right="0.25" top="0.75" bottom="0.75" header="0.3" footer="0.3"/>
  <pageSetup paperSize="9" scale="41" orientation="portrait" r:id="rId1"/>
  <ignoredErrors>
    <ignoredError sqref="H6:H35 Q7:Q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2024-04-02T01:16:02Z</cp:lastPrinted>
  <dcterms:created xsi:type="dcterms:W3CDTF">2022-03-21T01:21:12Z</dcterms:created>
  <dcterms:modified xsi:type="dcterms:W3CDTF">2024-04-02T02:23:24Z</dcterms:modified>
</cp:coreProperties>
</file>