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1.0" lowestEdited="11.0" rupBuild="0.6558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D:\00 보도자료\2023년도\3월\3.21.(화)\"/>
    </mc:Choice>
  </mc:AlternateContent>
  <x:bookViews>
    <x:workbookView xWindow="0" yWindow="0" windowWidth="28545" windowHeight="11610"/>
  </x:bookViews>
  <x:sheets>
    <x:sheet name="Sheet1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<x:sst xmlns:r="http://schemas.openxmlformats.org/officeDocument/2006/relationships" xmlns:c="http://schemas.openxmlformats.org/drawingml/2006/chart" xmlns:x="http://schemas.openxmlformats.org/spreadsheetml/2006/main" count="246" uniqueCount="65">
  <x:si>
    <x:t>직급</x:t>
  </x:si>
  <x:si>
    <x:t>계</x:t>
  </x:si>
  <x:si>
    <x:t>직렬</x:t>
  </x:si>
  <x:si>
    <x:t>임용</x:t>
  </x:si>
  <x:si>
    <x:t>접수</x:t>
  </x:si>
  <x:si>
    <x:t>직류</x:t>
  </x:si>
  <x:si>
    <x:t>:1</x:t>
  </x:si>
  <x:si>
    <x:t>경쟁률</x:t>
  </x:si>
  <x:si>
    <x:t>행정</x:t>
  </x:si>
  <x:si>
    <x:t>기관</x:t>
  </x:si>
  <x:si>
    <x:t>일반</x:t>
  </x:si>
  <x:si>
    <x:t>선발</x:t>
  </x:si>
  <x:si>
    <x:t>장애</x:t>
  </x:si>
  <x:si>
    <x:t>인원</x:t>
  </x:si>
  <x:si>
    <x:t>세무</x:t>
  </x:si>
  <x:si>
    <x:t>운전</x:t>
  </x:si>
  <x:si>
    <x:t>건축</x:t>
  </x:si>
  <x:si>
    <x:t>지적</x:t>
  </x:si>
  <x:si>
    <x:t>지방세</x:t>
  </x:si>
  <x:si>
    <x:t>인천시</x:t>
  </x:si>
  <x:si>
    <x:t>전산</x:t>
  </x:si>
  <x:si>
    <x:t>연구사</x:t>
  </x:si>
  <x:si>
    <x:t>옹진군</x:t>
  </x:si>
  <x:si>
    <x:t>녹지</x:t>
  </x:si>
  <x:si>
    <x:t>강화군</x:t>
  </x:si>
  <x:si>
    <x:t>시설</x:t>
  </x:si>
  <x:si>
    <x:t>농업</x:t>
  </x:si>
  <x:si>
    <x:t>간호</x:t>
  </x:si>
  <x:si>
    <x:t>축산</x:t>
  </x:si>
  <x:si>
    <x:t>환경</x:t>
  </x:si>
  <x:si>
    <x:t>조경</x:t>
  </x:si>
  <x:si>
    <x:t>보건</x:t>
  </x:si>
  <x:si>
    <x:t>총계</x:t>
  </x:si>
  <x:si>
    <x:t>수의</x:t>
  </x:si>
  <x:si>
    <x:t>저소득</x:t>
  </x:si>
  <x:si>
    <x:t>사서</x:t>
  </x:si>
  <x:si>
    <x:t>공업</x:t>
  </x:si>
  <x:si>
    <x:t>직렬별 원서접수 결과(최종)</x:t>
  </x:si>
  <x:si>
    <x:t>일반전기</x:t>
  </x:si>
  <x:si>
    <x:t>일반화공</x:t>
  </x:si>
  <x:si>
    <x:t>일반기계</x:t>
  </x:si>
  <x:si>
    <x:t>방송통신</x:t>
  </x:si>
  <x:si>
    <x:t>해양수산</x:t>
  </x:si>
  <x:si>
    <x:t>사회복지</x:t>
  </x:si>
  <x:si>
    <x:t>일반토목</x:t>
  </x:si>
  <x:si>
    <x:t>통신기술</x:t>
  </x:si>
  <x:si>
    <x:t>기계시설</x:t>
  </x:si>
  <x:si>
    <x:t>일반환경</x:t>
  </x:si>
  <x:si>
    <x:t>산림자원</x:t>
  </x:si>
  <x:si>
    <x:t>일반행정</x:t>
  </x:si>
  <x:si>
    <x:t>일반수산</x:t>
  </x:si>
  <x:si>
    <x:t>방재안전</x:t>
  </x:si>
  <x:si>
    <x:t>시설관리</x:t>
  </x:si>
  <x:si>
    <x:t>9급 공채</x:t>
  </x:si>
  <x:si>
    <x:t>보훈청추천</x:t>
  </x:si>
  <x:si>
    <x:t>전기시설</x:t>
  </x:si>
  <x:si>
    <x:t>일반농업</x:t>
  </x:si>
  <x:si>
    <x:t>7급 경채</x:t>
  </x:si>
  <x:si>
    <x:t>화공시설</x:t>
  </x:si>
  <x:si>
    <x:t>북한이탈주민</x:t>
  </x:si>
  <x:si>
    <x:t>수의연구</x:t>
  </x:si>
  <x:si>
    <x:t>8급 공채</x:t>
  </x:si>
  <x:si>
    <x:t>최고경쟁률</x:t>
  </x:si>
  <x:si>
    <x:t>접수미달</x:t>
  </x:si>
  <x:si>
    <x:t>9급 경채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</x:si>
</x:sst>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1">
    <x:numFmt numFmtId="164" formatCode="0.0"/>
  </x:numFmts>
  <x:fonts count="14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2"/>
      <x:color rgb="ffc75252"/>
    </x:font>
    <x:font>
      <x:name val="맑은 고딕"/>
      <x:sz val="10"/>
      <x:color rgb="ff000000"/>
      <x:b val="1"/>
    </x:font>
    <x:font>
      <x:name val="맑은 고딕"/>
      <x:sz val="11"/>
      <x:color rgb="ffff0000"/>
      <x:b val="1"/>
    </x:font>
    <x:font>
      <x:name val="맑은 고딕"/>
      <x:sz val="10"/>
      <x:color rgb="ff000000"/>
    </x:font>
    <x:font>
      <x:name val="맑은 고딕"/>
      <x:sz val="9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4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4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3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13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HY목각파임B"/>
          <x:sz val="48"/>
          <x:color rgb="ff000000"/>
          <hs:size val="100"/>
          <hs:ratio val="100"/>
          <hs:spacing val="0"/>
          <hs:offset val="0"/>
        </x:font>
      </mc:Choice>
      <mc:Fallback>
        <x:font>
          <x:name val="HY목각파임B"/>
          <x:sz val="48"/>
          <x:color rgb="ff000000"/>
        </x:font>
      </mc:Fallback>
    </mc:AlternateContent>
  </x:fonts>
  <x:fills count="7">
    <x:fill>
      <x:patternFill patternType="none"/>
    </x:fill>
    <x:fill>
      <x:patternFill patternType="gray125"/>
    </x:fill>
    <x:fill>
      <x:patternFill patternType="solid">
        <x:fgColor rgb="ffe5e5e5"/>
        <x:bgColor indexed="64"/>
      </x:patternFill>
    </x:fill>
    <x:fill>
      <x:patternFill patternType="solid">
        <x:fgColor rgb="fffbfaf7"/>
        <x:bgColor indexed="64"/>
      </x:patternFill>
    </x:fill>
    <x:fill>
      <x:patternFill patternType="solid">
        <x:fgColor rgb="ffffffff"/>
        <x:bgColor indexed="64"/>
      </x:patternFill>
    </x:fill>
    <x:fill>
      <x:patternFill patternType="solid">
        <x:fgColor rgb="ff00b0f0"/>
        <x:bgColor indexed="64"/>
      </x:patternFill>
    </x:fill>
    <x:fill>
      <x:patternFill patternType="solid">
        <x:fgColor rgb="ffffc000"/>
        <x:bgColor indexed="64"/>
      </x:patternFill>
    </x:fill>
  </x:fills>
  <x:borders count="41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rgb="ff000000"/>
      </x:left>
      <x:right style="thin">
        <x:color rgb="ff000000"/>
      </x:right>
      <x:top style="thick">
        <x:color rgb="ff000000"/>
      </x:top>
      <x:bottom>
        <x:color auto="1"/>
      </x:bottom>
    </x:border>
    <x:border>
      <x:left style="thin">
        <x:color rgb="ff000000"/>
      </x:left>
      <x:right style="thin">
        <x:color rgb="ff000000"/>
      </x:right>
      <x:top>
        <x:color auto="1"/>
      </x:top>
      <x:bottom style="thin">
        <x:color rgb="ff000000"/>
      </x:bottom>
    </x:border>
    <x:border>
      <x:left>
        <x:color auto="1"/>
      </x:left>
      <x:right style="thick">
        <x:color rgb="ff000000"/>
      </x:right>
      <x:top style="thin">
        <x:color rgb="ff000000"/>
      </x:top>
      <x:bottom style="thin">
        <x:color rgb="ff000000"/>
      </x:bottom>
    </x:border>
    <x:border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</x:border>
    <x:border>
      <x:left>
        <x:color auto="1"/>
      </x:left>
      <x:right style="thick">
        <x:color rgb="ff000000"/>
      </x:right>
      <x:top style="thin">
        <x:color rgb="ff000000"/>
      </x:top>
      <x:bottom style="thick">
        <x:color rgb="ff000000"/>
      </x:bottom>
    </x:border>
    <x:border>
      <x:left style="thick">
        <x:color rgb="ff000000"/>
      </x:left>
      <x:right style="thin">
        <x:color rgb="ff000000"/>
      </x:right>
      <x:top style="thin">
        <x:color rgb="ff000000"/>
      </x:top>
      <x:bottom>
        <x:color auto="1"/>
      </x:bottom>
    </x:border>
    <x:border>
      <x:left style="thin">
        <x:color rgb="ff000000"/>
      </x:left>
      <x:right style="thin">
        <x:color rgb="ff000000"/>
      </x:right>
      <x:top style="thin">
        <x:color rgb="ff000000"/>
      </x:top>
      <x:bottom>
        <x:color auto="1"/>
      </x:bottom>
    </x:border>
    <x:border>
      <x:left style="thin">
        <x:color rgb="ff000000"/>
      </x:left>
      <x:right style="thin">
        <x:color rgb="ff000000"/>
      </x:right>
      <x:top style="thin">
        <x:color rgb="ff000000"/>
      </x:top>
      <x:bottom style="thick">
        <x:color rgb="ff000000"/>
      </x:bottom>
    </x:border>
    <x:border>
      <x:left>
        <x:color auto="1"/>
      </x:left>
      <x:right style="thick">
        <x:color rgb="ff000000"/>
      </x:right>
      <x:top style="thin">
        <x:color rgb="ff000000"/>
      </x:top>
      <x:bottom>
        <x:color auto="1"/>
      </x:bottom>
    </x:border>
    <x:border>
      <x:left>
        <x:color auto="1"/>
      </x:left>
      <x:right style="thick">
        <x:color rgb="ff000000"/>
      </x:right>
      <x:top style="thick">
        <x:color rgb="ff000000"/>
      </x:top>
      <x:bottom>
        <x:color auto="1"/>
      </x:bottom>
    </x:border>
    <x:border>
      <x:left style="thin">
        <x:color rgb="ff000000"/>
      </x:left>
      <x:right>
        <x:color auto="1"/>
      </x:right>
      <x:top style="thin">
        <x:color rgb="ff000000"/>
      </x:top>
      <x:bottom style="thin">
        <x:color rgb="ff000000"/>
      </x:bottom>
    </x:border>
    <x:border>
      <x:left style="thin">
        <x:color rgb="ff000000"/>
      </x:left>
      <x:right>
        <x:color auto="1"/>
      </x:right>
      <x:top style="thin">
        <x:color rgb="ff000000"/>
      </x:top>
      <x:bottom style="thick">
        <x:color rgb="ff000000"/>
      </x:bottom>
    </x:border>
    <x:border>
      <x:left style="thin">
        <x:color rgb="ff000000"/>
      </x:left>
      <x:right>
        <x:color auto="1"/>
      </x:right>
      <x:top style="thin">
        <x:color rgb="ff000000"/>
      </x:top>
      <x:bottom>
        <x:color auto="1"/>
      </x:bottom>
    </x:border>
    <x:border>
      <x:left style="thin">
        <x:color rgb="ff000000"/>
      </x:left>
      <x:right>
        <x:color auto="1"/>
      </x:right>
      <x:top style="thick">
        <x:color rgb="ff000000"/>
      </x:top>
      <x:bottom>
        <x:color auto="1"/>
      </x:bottom>
    </x:border>
    <x:border>
      <x:left>
        <x:color auto="1"/>
      </x:left>
      <x:right style="thick">
        <x:color rgb="ff000000"/>
      </x:right>
      <x:top>
        <x:color auto="1"/>
      </x:top>
      <x:bottom style="thin">
        <x:color rgb="ff000000"/>
      </x:bottom>
    </x:border>
    <x:border>
      <x:left style="thick">
        <x:color rgb="ff000000"/>
      </x:left>
      <x:right style="thin">
        <x:color rgb="ff000000"/>
      </x:right>
      <x:top>
        <x:color auto="1"/>
      </x:top>
      <x:bottom>
        <x:color auto="1"/>
      </x:bottom>
    </x:border>
    <x:border>
      <x:left style="thick">
        <x:color rgb="ff000000"/>
      </x:left>
      <x:right style="thin">
        <x:color rgb="ff000000"/>
      </x:right>
      <x:top>
        <x:color auto="1"/>
      </x:top>
      <x:bottom style="thick">
        <x:color rgb="ff000000"/>
      </x:bottom>
    </x:border>
    <x:border>
      <x:left>
        <x:color auto="1"/>
      </x:left>
      <x:right style="thin">
        <x:color rgb="ff000000"/>
      </x:right>
      <x:top style="thick">
        <x:color rgb="ff000000"/>
      </x:top>
      <x:bottom>
        <x:color auto="1"/>
      </x:bottom>
    </x:border>
    <x:border>
      <x:left style="thin">
        <x:color rgb="ff000000"/>
      </x:left>
      <x:right>
        <x:color auto="1"/>
      </x:right>
      <x:top>
        <x:color auto="1"/>
      </x:top>
      <x:bottom style="thin">
        <x:color rgb="ff000000"/>
      </x:bottom>
    </x:border>
    <x:border>
      <x:left>
        <x:color auto="1"/>
      </x:left>
      <x:right style="thin">
        <x:color rgb="ff000000"/>
      </x:right>
      <x:top>
        <x:color auto="1"/>
      </x:top>
      <x:bottom style="thin">
        <x:color rgb="ff000000"/>
      </x:bottom>
    </x:border>
    <x:border>
      <x:left style="thick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</x:border>
    <x:border>
      <x:left style="thick">
        <x:color rgb="ff000000"/>
      </x:left>
      <x:right style="thin">
        <x:color rgb="ff000000"/>
      </x:right>
      <x:top style="thick">
        <x:color rgb="ff000000"/>
      </x:top>
      <x:bottom>
        <x:color auto="1"/>
      </x:bottom>
    </x:border>
    <x:border>
      <x:left style="thick">
        <x:color rgb="ff000000"/>
      </x:left>
      <x:right style="thin">
        <x:color rgb="ff000000"/>
      </x:right>
      <x:top>
        <x:color auto="1"/>
      </x:top>
      <x:bottom style="thin">
        <x:color rgb="ff000000"/>
      </x:bottom>
    </x:border>
    <x:border>
      <x:left style="thin">
        <x:color rgb="ff000000"/>
      </x:left>
      <x:right style="thin">
        <x:color rgb="ff000000"/>
      </x:right>
      <x:top>
        <x:color auto="1"/>
      </x:top>
      <x:bottom>
        <x:color auto="1"/>
      </x:bottom>
    </x:border>
    <x:border>
      <x:left>
        <x:color auto="1"/>
      </x:left>
      <x:right style="thin">
        <x:color rgb="ff000000"/>
      </x:right>
      <x:top style="thin">
        <x:color rgb="ff000000"/>
      </x:top>
      <x:bottom style="thin">
        <x:color rgb="ff000000"/>
      </x:bottom>
    </x:border>
    <x:border>
      <x:left style="thin">
        <x:color rgb="ff000000"/>
      </x:left>
      <x:right style="thin">
        <x:color rgb="ff000000"/>
      </x:right>
      <x:top>
        <x:color auto="1"/>
      </x:top>
      <x:bottom style="thick">
        <x:color rgb="ff000000"/>
      </x:bottom>
    </x:border>
    <x:border>
      <x:left style="thick">
        <x:color rgb="ff000000"/>
      </x:left>
      <x:right>
        <x:color auto="1"/>
      </x:right>
      <x:top style="thick">
        <x:color rgb="ff000000"/>
      </x:top>
      <x:bottom style="thin">
        <x:color rgb="ff000000"/>
      </x:bottom>
    </x:border>
    <x:border>
      <x:left>
        <x:color auto="1"/>
      </x:left>
      <x:right>
        <x:color auto="1"/>
      </x:right>
      <x:top style="thick">
        <x:color rgb="ff000000"/>
      </x:top>
      <x:bottom style="thin">
        <x:color rgb="ff000000"/>
      </x:bottom>
    </x:border>
    <x:border>
      <x:left>
        <x:color auto="1"/>
      </x:left>
      <x:right style="thin">
        <x:color rgb="ff000000"/>
      </x:right>
      <x:top style="thick">
        <x:color rgb="ff000000"/>
      </x:top>
      <x:bottom style="thin">
        <x:color rgb="ff000000"/>
      </x:bottom>
    </x:border>
    <x:border diagonalUp="1" diagonalDown="1">
      <x:left style="thick">
        <x:color rgb="ff000000"/>
      </x:left>
      <x:right>
        <x:color auto="1"/>
      </x:right>
      <x:top style="thin">
        <x:color rgb="ff000000"/>
      </x:top>
      <x:bottom>
        <x:color auto="1"/>
      </x:bottom>
      <x:diagonal style="thin">
        <x:color rgb="ff000000"/>
      </x:diagonal>
    </x:border>
    <x:border diagonalUp="1" diagonalDown="1">
      <x:left>
        <x:color auto="1"/>
      </x:left>
      <x:right>
        <x:color auto="1"/>
      </x:right>
      <x:top style="thin">
        <x:color rgb="ff000000"/>
      </x:top>
      <x:bottom>
        <x:color auto="1"/>
      </x:bottom>
      <x:diagonal style="thin">
        <x:color rgb="ff000000"/>
      </x:diagonal>
    </x:border>
    <x:border diagonalUp="1" diagonalDown="1">
      <x:left>
        <x:color auto="1"/>
      </x:left>
      <x:right style="thick">
        <x:color rgb="ff000000"/>
      </x:right>
      <x:top style="thin">
        <x:color rgb="ff000000"/>
      </x:top>
      <x:bottom>
        <x:color auto="1"/>
      </x:bottom>
      <x:diagonal style="thin">
        <x:color rgb="ff000000"/>
      </x:diagonal>
    </x:border>
    <x:border diagonalUp="1" diagonalDown="1">
      <x:left style="thick">
        <x:color rgb="ff000000"/>
      </x:left>
      <x:right>
        <x:color auto="1"/>
      </x:right>
      <x:top>
        <x:color auto="1"/>
      </x:top>
      <x:bottom>
        <x:color auto="1"/>
      </x:bottom>
      <x:diagonal style="thin">
        <x:color rgb="ff000000"/>
      </x:diagonal>
    </x:border>
    <x:border diagonalUp="1" diagonalDown="1">
      <x:left>
        <x:color auto="1"/>
      </x:left>
      <x:right>
        <x:color auto="1"/>
      </x:right>
      <x:top>
        <x:color auto="1"/>
      </x:top>
      <x:bottom>
        <x:color auto="1"/>
      </x:bottom>
      <x:diagonal style="thin">
        <x:color rgb="ff000000"/>
      </x:diagonal>
    </x:border>
    <x:border diagonalUp="1" diagonalDown="1">
      <x:left>
        <x:color auto="1"/>
      </x:left>
      <x:right style="thick">
        <x:color rgb="ff000000"/>
      </x:right>
      <x:top>
        <x:color auto="1"/>
      </x:top>
      <x:bottom>
        <x:color auto="1"/>
      </x:bottom>
      <x:diagonal style="thin">
        <x:color rgb="ff000000"/>
      </x:diagonal>
    </x:border>
    <x:border diagonalUp="1" diagonalDown="1">
      <x:left style="thick">
        <x:color rgb="ff000000"/>
      </x:left>
      <x:right>
        <x:color auto="1"/>
      </x:right>
      <x:top>
        <x:color auto="1"/>
      </x:top>
      <x:bottom style="thick">
        <x:color rgb="ff000000"/>
      </x:bottom>
      <x:diagonal style="thin">
        <x:color rgb="ff000000"/>
      </x:diagonal>
    </x:border>
    <x:border diagonalUp="1" diagonalDown="1">
      <x:left>
        <x:color auto="1"/>
      </x:left>
      <x:right>
        <x:color auto="1"/>
      </x:right>
      <x:top>
        <x:color auto="1"/>
      </x:top>
      <x:bottom style="thick">
        <x:color rgb="ff000000"/>
      </x:bottom>
      <x:diagonal style="thin">
        <x:color rgb="ff000000"/>
      </x:diagonal>
    </x:border>
    <x:border diagonalUp="1" diagonalDown="1">
      <x:left>
        <x:color auto="1"/>
      </x:left>
      <x:right style="thick">
        <x:color rgb="ff000000"/>
      </x:right>
      <x:top>
        <x:color auto="1"/>
      </x:top>
      <x:bottom style="thick">
        <x:color rgb="ff000000"/>
      </x:bottom>
      <x:diagonal style="thin">
        <x:color rgb="ff000000"/>
      </x:diagonal>
    </x:border>
    <x:border>
      <x:left style="thick">
        <x:color rgb="ff000000"/>
      </x:left>
      <x:right>
        <x:color auto="1"/>
      </x:right>
      <x:top style="thin">
        <x:color rgb="ff000000"/>
      </x:top>
      <x:bottom style="thin">
        <x:color rgb="ff000000"/>
      </x:bottom>
    </x:border>
    <x:border>
      <x:left>
        <x:color auto="1"/>
      </x:left>
      <x:right>
        <x:color auto="1"/>
      </x:right>
      <x:top style="thin">
        <x:color rgb="ff000000"/>
      </x:top>
      <x:bottom style="thin">
        <x:color rgb="ff000000"/>
      </x:bottom>
    </x:border>
  </x:borders>
  <x:cellStyleXfs count="1">
    <x:xf numFmtId="0" fontId="0" fillId="0" borderId="0">
      <x:alignment horizontal="general" vertical="center"/>
    </x:xf>
  </x:cellStyleXfs>
  <x:cellXfs count="89">
    <x:xf numFmtId="0" fontId="0" fillId="0" borderId="0" xfId="0" applyNumberFormat="1">
      <x:alignment horizontal="general" vertical="center"/>
    </x:xf>
    <x:xf numFmtId="0" fontId="0" fillId="0" borderId="0" xfId="0" applyNumberForma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0" borderId="0" xfId="0" applyNumberFormat="1" applyFont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0" xfId="0" applyNumberFormat="1" applyFont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2" xfId="0" applyNumberFormat="1" applyFont="1" applyFill="1" applyBorder="1" applyAlignment="1">
          <x:alignment horizontal="center" vertical="center" wrapText="1"/>
        </x:xf>
      </mc:Fallback>
    </mc:AlternateContent>
    <x:xf numFmtId="0" fontId="8" fillId="3" borderId="3" xfId="0" applyNumberFormat="1" applyFont="1" applyFill="1" applyBorder="1" applyAlignment="1">
      <x:alignment horizontal="left" vertical="center" wrapText="1"/>
    </x:xf>
    <x:xf numFmtId="0" fontId="9" fillId="0" borderId="3" xfId="0" applyNumberFormat="1" applyFont="1" applyBorder="1" applyAlignment="1">
      <x:alignment horizontal="left" vertical="center" wrapText="1"/>
    </x:xf>
    <x:xf numFmtId="0" fontId="9" fillId="4" borderId="3" xfId="0" applyNumberFormat="1" applyFont="1" applyFill="1" applyBorder="1" applyAlignment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3" fontId="8" fillId="3" borderId="4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8" fillId="3" borderId="4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4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4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9" fillId="0" borderId="4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9" fillId="0" borderId="4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4" borderId="4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4" borderId="4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9" fillId="4" borderId="4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9" fillId="4" borderId="4" xfId="0" applyNumberFormat="1" applyFont="1" applyFill="1" applyBorder="1" applyAlignment="1">
          <x:alignment horizontal="center" vertical="center" wrapText="1"/>
        </x:xf>
      </mc:Fallback>
    </mc:AlternateContent>
    <x:xf numFmtId="0" fontId="9" fillId="4" borderId="5" xfId="0" applyNumberFormat="1" applyFont="1" applyFill="1" applyBorder="1" applyAlignment="1">
      <x:alignment horizontal="left" vertical="center" wrapText="1"/>
    </x:xf>
    <x:xf numFmtId="0" fontId="9" fillId="4" borderId="3" xfId="0" applyNumberFormat="1" applyFont="1" applyFill="1" applyBorder="1" applyAlignment="1">
      <x:alignment horizontal="general" vertical="center" wrapText="1"/>
    </x:xf>
    <mc:AlternateContent xmlns:mc="http://schemas.openxmlformats.org/markup-compatibility/2006">
      <mc:Choice xmlns:hs="http://schemas.haansoft.com/office/spreadsheet/8.0" Requires="hs">
        <x:xf numFmtId="0" fontId="10" fillId="0" borderId="6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6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7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7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4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4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8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8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3" borderId="4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3" borderId="4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4" borderId="7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4" borderId="7" xfId="0" applyNumberFormat="1" applyFont="1" applyFill="1" applyBorder="1" applyAlignment="1">
          <x:alignment horizontal="center" vertical="center" wrapText="1"/>
        </x:xf>
      </mc:Fallback>
    </mc:AlternateContent>
    <x:xf numFmtId="0" fontId="9" fillId="4" borderId="9" xfId="0" applyNumberFormat="1" applyFont="1" applyFill="1" applyBorder="1" applyAlignment="1">
      <x:alignment horizontal="general" vertical="center" wrapText="1"/>
    </x:xf>
    <mc:AlternateContent xmlns:mc="http://schemas.openxmlformats.org/markup-compatibility/2006">
      <mc:Choice xmlns:hs="http://schemas.haansoft.com/office/spreadsheet/8.0" Requires="hs">
        <x:xf numFmtId="0" fontId="10" fillId="4" borderId="4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4" borderId="4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10" fillId="4" borderId="4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10" fillId="4" borderId="4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3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3" borderId="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8" fillId="3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8" fillId="3" borderId="1" xfId="0" applyNumberFormat="1" applyFont="1" applyFill="1" applyBorder="1" applyAlignment="1">
          <x:alignment horizontal="center" vertical="center" wrapText="1"/>
        </x:xf>
      </mc:Fallback>
    </mc:AlternateContent>
    <x:xf numFmtId="0" fontId="8" fillId="3" borderId="10" xfId="0" applyNumberFormat="1" applyFont="1" applyFill="1" applyBorder="1" applyAlignment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0" fontId="9" fillId="0" borderId="8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8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2" borderId="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2" borderId="2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11" fillId="2" borderId="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11" fillId="2" borderId="2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3" borderId="11" xfId="0" applyNumberFormat="1" applyFont="1" applyFill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3" borderId="11" xfId="0" applyNumberFormat="1" applyFont="1" applyFill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11" xfId="0" applyNumberFormat="1" applyFont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1" xfId="0" applyNumberFormat="1" applyFont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12" xfId="0" applyNumberFormat="1" applyFont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2" xfId="0" applyNumberFormat="1" applyFont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13" xfId="0" applyNumberFormat="1" applyFont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3" xfId="0" applyNumberFormat="1" applyFont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3" borderId="14" xfId="0" applyNumberFormat="1" applyFont="1" applyFill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3" borderId="14" xfId="0" applyNumberFormat="1" applyFont="1" applyFill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0" borderId="0" xfId="0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5" borderId="0" xfId="0" applyNumberFormat="1" applyFill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5" borderId="0" xfId="0" applyNumberFormat="1" applyFill="1" applyAlignment="1">
          <x:alignment horizontal="center" vertical="center"/>
        </x:xf>
      </mc:Fallback>
    </mc:AlternateContent>
    <x:xf numFmtId="0" fontId="0" fillId="6" borderId="0" xfId="0" applyNumberFormat="1" applyFill="1">
      <x:alignment horizontal="general" vertical="center"/>
    </x:xf>
    <x:xf numFmtId="0" fontId="7" fillId="2" borderId="15" xfId="0" applyNumberFormat="1" applyFont="1" applyFill="1" applyBorder="1" applyAlignment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164" fontId="7" fillId="2" borderId="11" xfId="0" applyNumberFormat="1" applyFont="1" applyFill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7" fillId="2" borderId="11" xfId="0" applyNumberFormat="1" applyFont="1" applyFill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2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4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4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4" borderId="7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4" borderId="7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4" borderId="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4" borderId="2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0" borderId="0" xfId="0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6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6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16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16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17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17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14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14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18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18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19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19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20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20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10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10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15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15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3" borderId="2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3" borderId="2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3" borderId="4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3" borderId="4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2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22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23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23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4" borderId="6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4" borderId="6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4" borderId="23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4" borderId="23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7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7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2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2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24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24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8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8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4" borderId="1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4" borderId="1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4" borderId="25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4" borderId="25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26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26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3" borderId="27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3" borderId="27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3" borderId="28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3" borderId="28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3" borderId="29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3" borderId="29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30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30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31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31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32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32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33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33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34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34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35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35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36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36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37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37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38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38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2" borderId="39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2" borderId="39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2" borderId="40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2" borderId="40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2" borderId="25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2" borderId="25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39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39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40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40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3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3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11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11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25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25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23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23" xfId="0" applyNumberFormat="1" applyFont="1" applyBorder="1" applyAlignment="1">
          <x:alignment horizontal="center" vertical="center" wrapText="1"/>
        </x:xf>
      </mc:Fallback>
    </mc:AlternateContent>
  </x:cellXfs>
  <x:cellStyles count="1">
    <x:cellStyle name="표준" xfId="0" builtinId="0"/>
  </x:cellStyles>
  <x:dxfs count="15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  <x:dxf>
      <x:fill>
        <x:patternFill>
          <x:bgColor rgb="ff00b0f0"/>
        </x:patternFill>
      </x:fill>
    </x:dxf>
    <x:dxf>
      <x:fill>
        <x:patternFill patternType="solid">
          <x:bgColor rgb="ffffc000"/>
        </x:patternFill>
      </x:fill>
    </x:dxf>
    <x:dxf>
      <x:fill>
        <x:patternFill>
          <x:bgColor rgb="ffffc000"/>
        </x:patternFill>
      </x:fill>
    </x:dxf>
  </x:dxfs>
  <x:tableStyles count="2" defaultTableStyle="TableStyleMedium2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>
    <x:pageSetUpPr autoPageBreaks="1" fitToPage="1"/>
  </x:sheetPr>
  <x:dimension ref="A1:R41"/>
  <x:sheetViews>
    <x:sheetView tabSelected="1" topLeftCell="A1" zoomScaleNormal="100" zoomScaleSheetLayoutView="75" workbookViewId="0">
      <x:selection activeCell="A1" activeCellId="0" sqref="A1:R1"/>
    </x:sheetView>
  </x:sheetViews>
  <x:sheetFormatPr defaultColWidth="9.00390625" defaultRowHeight="16.399999999999999"/>
  <x:cols>
    <x:col min="1" max="1" width="7.375" style="1" bestFit="1" customWidth="1"/>
    <x:col min="2" max="3" width="7.5" style="1" bestFit="1" customWidth="1"/>
    <x:col min="4" max="5" width="6" style="1" bestFit="1" customWidth="1"/>
    <x:col min="6" max="6" width="5.625" style="1" customWidth="1"/>
    <x:col min="7" max="7" width="11.625" style="1" customWidth="1"/>
    <x:col min="8" max="8" width="5.625" style="1" customWidth="1"/>
    <x:col min="9" max="9" width="11.625" style="1" customWidth="1"/>
    <x:col min="10" max="10" width="7.375" style="1" bestFit="1" customWidth="1"/>
    <x:col min="11" max="12" width="7.5" style="1" bestFit="1" customWidth="1"/>
    <x:col min="14" max="14" width="6" style="1" bestFit="1" customWidth="1"/>
    <x:col min="15" max="15" width="5.625" style="1" customWidth="1"/>
    <x:col min="16" max="16" width="11.625" style="1" customWidth="1"/>
    <x:col min="17" max="17" width="5.625" style="1" customWidth="1"/>
    <x:col min="18" max="18" width="11.625" style="1" customWidth="1"/>
  </x:cols>
  <x:sheetData>
    <x:row r="1" spans="1:18" ht="58.75">
      <x:c r="A1" s="45" t="s">
        <x:v>37</x:v>
      </x:c>
      <x:c r="B1" s="45"/>
      <x:c r="C1" s="45"/>
      <x:c r="D1" s="45"/>
      <x:c r="E1" s="45"/>
      <x:c r="F1" s="45"/>
      <x:c r="G1" s="45"/>
      <x:c r="H1" s="45"/>
      <x:c r="I1" s="45"/>
      <x:c r="J1" s="45"/>
      <x:c r="K1" s="45"/>
      <x:c r="L1" s="45"/>
      <x:c r="M1" s="45"/>
      <x:c r="N1" s="45"/>
      <x:c r="O1" s="45"/>
      <x:c r="P1" s="45"/>
      <x:c r="Q1" s="45"/>
      <x:c r="R1" s="45"/>
    </x:row>
    <x:row r="2" spans="1:18" ht="23.25" customHeight="1">
      <x:c r="A2" s="2"/>
      <x:c r="O2" s="37"/>
      <x:c r="P2" s="35" t="s">
        <x:v>62</x:v>
      </x:c>
      <x:c r="Q2" s="36"/>
      <x:c r="R2" s="35" t="s">
        <x:v>63</x:v>
      </x:c>
    </x:row>
    <x:row r="3" spans="1:1" ht="4.5" customHeight="1">
      <x:c r="A3" s="2"/>
    </x:row>
    <x:row r="4" spans="1:18">
      <x:c r="A4" s="57" t="s">
        <x:v>0</x:v>
      </x:c>
      <x:c r="B4" s="40" t="s">
        <x:v>2</x:v>
      </x:c>
      <x:c r="C4" s="49" t="s">
        <x:v>5</x:v>
      </x:c>
      <x:c r="D4" s="50"/>
      <x:c r="E4" s="3" t="s">
        <x:v>3</x:v>
      </x:c>
      <x:c r="F4" s="3" t="s">
        <x:v>11</x:v>
      </x:c>
      <x:c r="G4" s="3" t="s">
        <x:v>4</x:v>
      </x:c>
      <x:c r="H4" s="49" t="s">
        <x:v>7</x:v>
      </x:c>
      <x:c r="I4" s="53"/>
      <x:c r="J4" s="57" t="s">
        <x:v>0</x:v>
      </x:c>
      <x:c r="K4" s="40" t="s">
        <x:v>2</x:v>
      </x:c>
      <x:c r="L4" s="49" t="s">
        <x:v>5</x:v>
      </x:c>
      <x:c r="M4" s="50"/>
      <x:c r="N4" s="3" t="s">
        <x:v>3</x:v>
      </x:c>
      <x:c r="O4" s="3" t="s">
        <x:v>11</x:v>
      </x:c>
      <x:c r="P4" s="3" t="s">
        <x:v>4</x:v>
      </x:c>
      <x:c r="Q4" s="49" t="s">
        <x:v>7</x:v>
      </x:c>
      <x:c r="R4" s="53"/>
    </x:row>
    <x:row r="5" spans="1:18">
      <x:c r="A5" s="58"/>
      <x:c r="B5" s="41"/>
      <x:c r="C5" s="51"/>
      <x:c r="D5" s="52"/>
      <x:c r="E5" s="4" t="s">
        <x:v>9</x:v>
      </x:c>
      <x:c r="F5" s="4" t="s">
        <x:v>13</x:v>
      </x:c>
      <x:c r="G5" s="4" t="s">
        <x:v>13</x:v>
      </x:c>
      <x:c r="H5" s="51"/>
      <x:c r="I5" s="54"/>
      <x:c r="J5" s="58"/>
      <x:c r="K5" s="41"/>
      <x:c r="L5" s="51"/>
      <x:c r="M5" s="52"/>
      <x:c r="N5" s="4" t="s">
        <x:v>9</x:v>
      </x:c>
      <x:c r="O5" s="4" t="s">
        <x:v>13</x:v>
      </x:c>
      <x:c r="P5" s="4" t="s">
        <x:v>13</x:v>
      </x:c>
      <x:c r="Q5" s="51"/>
      <x:c r="R5" s="54"/>
    </x:row>
    <x:row r="6" spans="1:18" ht="20.25" customHeight="1">
      <x:c r="A6" s="80" t="s">
        <x:v>32</x:v>
      </x:c>
      <x:c r="B6" s="81"/>
      <x:c r="C6" s="81"/>
      <x:c r="D6" s="82"/>
      <x:c r="E6" s="28"/>
      <x:c r="F6" s="29">
        <x:f>F7+O29</x:f>
        <x:v>593</x:v>
      </x:c>
      <x:c r="G6" s="29">
        <x:f>G7+P29</x:f>
        <x:v>6352</x:v>
      </x:c>
      <x:c r="H6" s="39">
        <x:f>ROUND(G6/F6,1)</x:f>
        <x:v>10.699999999999999</x:v>
      </x:c>
      <x:c r="I6" s="38" t="s">
        <x:v>6</x:v>
      </x:c>
      <x:c r="J6" s="83"/>
      <x:c r="K6" s="84"/>
      <x:c r="L6" s="84"/>
      <x:c r="M6" s="84"/>
      <x:c r="N6" s="84"/>
      <x:c r="O6" s="84"/>
      <x:c r="P6" s="84"/>
      <x:c r="Q6" s="84"/>
      <x:c r="R6" s="85"/>
    </x:row>
    <x:row r="7" spans="1:18" ht="16.5" customHeight="1">
      <x:c r="A7" s="55" t="s">
        <x:v>1</x:v>
      </x:c>
      <x:c r="B7" s="56"/>
      <x:c r="C7" s="56"/>
      <x:c r="D7" s="56"/>
      <x:c r="E7" s="19"/>
      <x:c r="F7" s="8">
        <x:f>SUM(F8:F41,O7:O28)</x:f>
        <x:v>556</x:v>
      </x:c>
      <x:c r="G7" s="8">
        <x:f>SUM(G8:G41,P7:P28)</x:f>
        <x:v>6199</x:v>
      </x:c>
      <x:c r="H7" s="30">
        <x:f>ROUND(G7/F7,1)</x:f>
        <x:v>11.1</x:v>
      </x:c>
      <x:c r="I7" s="5" t="s">
        <x:v>6</x:v>
      </x:c>
      <x:c r="J7" s="46" t="s">
        <x:v>53</x:v>
      </x:c>
      <x:c r="K7" s="61" t="s">
        <x:v>42</x:v>
      </x:c>
      <x:c r="L7" s="61" t="s">
        <x:v>50</x:v>
      </x:c>
      <x:c r="M7" s="17" t="s">
        <x:v>10</x:v>
      </x:c>
      <x:c r="N7" s="17" t="s">
        <x:v>19</x:v>
      </x:c>
      <x:c r="O7" s="11">
        <x:v>5</x:v>
      </x:c>
      <x:c r="P7" s="11">
        <x:v>26</x:v>
      </x:c>
      <x:c r="Q7" s="31">
        <x:f>ROUND(P7/O7,1)</x:f>
        <x:v>5.2000000000000002</x:v>
      </x:c>
      <x:c r="R7" s="14" t="s">
        <x:v>6</x:v>
      </x:c>
    </x:row>
    <x:row r="8" spans="1:18" ht="16.5" customHeight="1">
      <x:c r="A8" s="59" t="s">
        <x:v>61</x:v>
      </x:c>
      <x:c r="B8" s="43" t="s">
        <x:v>27</x:v>
      </x:c>
      <x:c r="C8" s="43" t="s">
        <x:v>27</x:v>
      </x:c>
      <x:c r="D8" s="43" t="s">
        <x:v>10</x:v>
      </x:c>
      <x:c r="E8" s="22" t="s">
        <x:v>19</x:v>
      </x:c>
      <x:c r="F8" s="23">
        <x:v>13</x:v>
      </x:c>
      <x:c r="G8" s="23">
        <x:v>235</x:v>
      </x:c>
      <x:c r="H8" s="31">
        <x:f>ROUND(G8/F8,1)</x:f>
        <x:v>18.100000000000001</x:v>
      </x:c>
      <x:c r="I8" s="6" t="s">
        <x:v>6</x:v>
      </x:c>
      <x:c r="J8" s="47"/>
      <x:c r="K8" s="62"/>
      <x:c r="L8" s="62"/>
      <x:c r="M8" s="17" t="s">
        <x:v>12</x:v>
      </x:c>
      <x:c r="N8" s="17" t="s">
        <x:v>19</x:v>
      </x:c>
      <x:c r="O8" s="11">
        <x:v>1</x:v>
      </x:c>
      <x:c r="P8" s="11">
        <x:v>0</x:v>
      </x:c>
      <x:c r="Q8" s="31">
        <x:f t="shared" ref="Q8:Q9" si="0">ROUND(P8/O8,1)</x:f>
        <x:v>0</x:v>
      </x:c>
      <x:c r="R8" s="14" t="s">
        <x:v>6</x:v>
      </x:c>
    </x:row>
    <x:row r="9" spans="1:18" ht="16.5" customHeight="1">
      <x:c r="A9" s="60"/>
      <x:c r="B9" s="44"/>
      <x:c r="C9" s="44"/>
      <x:c r="D9" s="44"/>
      <x:c r="E9" s="22" t="s">
        <x:v>24</x:v>
      </x:c>
      <x:c r="F9" s="23">
        <x:v>1</x:v>
      </x:c>
      <x:c r="G9" s="23">
        <x:v>16</x:v>
      </x:c>
      <x:c r="H9" s="31">
        <x:f>ROUND(G9/F9,1)</x:f>
        <x:v>16</x:v>
      </x:c>
      <x:c r="I9" s="6" t="s">
        <x:v>6</x:v>
      </x:c>
      <x:c r="J9" s="47"/>
      <x:c r="K9" s="61" t="s">
        <x:v>31</x:v>
      </x:c>
      <x:c r="L9" s="61" t="s">
        <x:v>31</x:v>
      </x:c>
      <x:c r="M9" s="61" t="s">
        <x:v>10</x:v>
      </x:c>
      <x:c r="N9" s="17" t="s">
        <x:v>19</x:v>
      </x:c>
      <x:c r="O9" s="11">
        <x:v>18</x:v>
      </x:c>
      <x:c r="P9" s="11">
        <x:v>306</x:v>
      </x:c>
      <x:c r="Q9" s="31">
        <x:f t="shared" si="0"/>
        <x:v>17</x:v>
      </x:c>
      <x:c r="R9" s="14" t="s">
        <x:v>6</x:v>
      </x:c>
    </x:row>
    <x:row r="10" spans="1:18">
      <x:c r="A10" s="46" t="s">
        <x:v>53</x:v>
      </x:c>
      <x:c r="B10" s="42" t="s">
        <x:v>8</x:v>
      </x:c>
      <x:c r="C10" s="42" t="s">
        <x:v>49</x:v>
      </x:c>
      <x:c r="D10" s="42" t="s">
        <x:v>10</x:v>
      </x:c>
      <x:c r="E10" s="17" t="s">
        <x:v>19</x:v>
      </x:c>
      <x:c r="F10" s="9">
        <x:v>164</x:v>
      </x:c>
      <x:c r="G10" s="9">
        <x:v>2860</x:v>
      </x:c>
      <x:c r="H10" s="31">
        <x:f>ROUND(G10/F10,1)</x:f>
        <x:v>17.399999999999999</x:v>
      </x:c>
      <x:c r="I10" s="6" t="s">
        <x:v>6</x:v>
      </x:c>
      <x:c r="J10" s="47"/>
      <x:c r="K10" s="62"/>
      <x:c r="L10" s="62"/>
      <x:c r="M10" s="62"/>
      <x:c r="N10" s="17" t="s">
        <x:v>24</x:v>
      </x:c>
      <x:c r="O10" s="11">
        <x:v>2</x:v>
      </x:c>
      <x:c r="P10" s="11">
        <x:v>16</x:v>
      </x:c>
      <x:c r="Q10" s="31">
        <x:f t="shared" ref="Q10:Q21" si="1">ROUND(P10/O10,1)</x:f>
        <x:v>8</x:v>
      </x:c>
      <x:c r="R10" s="14" t="s">
        <x:v>6</x:v>
      </x:c>
    </x:row>
    <x:row r="11" spans="1:18">
      <x:c r="A11" s="47"/>
      <x:c r="B11" s="42"/>
      <x:c r="C11" s="42"/>
      <x:c r="D11" s="42"/>
      <x:c r="E11" s="17" t="s">
        <x:v>24</x:v>
      </x:c>
      <x:c r="F11" s="9">
        <x:v>16</x:v>
      </x:c>
      <x:c r="G11" s="9">
        <x:v>82</x:v>
      </x:c>
      <x:c r="H11" s="31">
        <x:f t="shared" ref="H11:H26" si="2">ROUND(G11/F11,1)</x:f>
        <x:v>5.0999999999999996</x:v>
      </x:c>
      <x:c r="I11" s="6" t="s">
        <x:v>6</x:v>
      </x:c>
      <x:c r="J11" s="47"/>
      <x:c r="K11" s="17" t="s">
        <x:v>29</x:v>
      </x:c>
      <x:c r="L11" s="17" t="s">
        <x:v>47</x:v>
      </x:c>
      <x:c r="M11" s="17" t="s">
        <x:v>10</x:v>
      </x:c>
      <x:c r="N11" s="17" t="s">
        <x:v>19</x:v>
      </x:c>
      <x:c r="O11" s="11">
        <x:v>13</x:v>
      </x:c>
      <x:c r="P11" s="11">
        <x:v>96</x:v>
      </x:c>
      <x:c r="Q11" s="31">
        <x:f t="shared" si="1"/>
        <x:v>7.4000000000000004</x:v>
      </x:c>
      <x:c r="R11" s="14" t="s">
        <x:v>6</x:v>
      </x:c>
    </x:row>
    <x:row r="12" spans="1:18">
      <x:c r="A12" s="47"/>
      <x:c r="B12" s="42"/>
      <x:c r="C12" s="42"/>
      <x:c r="D12" s="42"/>
      <x:c r="E12" s="17" t="s">
        <x:v>22</x:v>
      </x:c>
      <x:c r="F12" s="9">
        <x:v>18</x:v>
      </x:c>
      <x:c r="G12" s="9">
        <x:v>108</x:v>
      </x:c>
      <x:c r="H12" s="31">
        <x:f t="shared" si="2"/>
        <x:v>6</x:v>
      </x:c>
      <x:c r="I12" s="6" t="s">
        <x:v>6</x:v>
      </x:c>
      <x:c r="J12" s="47"/>
      <x:c r="K12" s="42" t="s">
        <x:v>25</x:v>
      </x:c>
      <x:c r="L12" s="42" t="s">
        <x:v>44</x:v>
      </x:c>
      <x:c r="M12" s="42" t="s">
        <x:v>10</x:v>
      </x:c>
      <x:c r="N12" s="17" t="s">
        <x:v>19</x:v>
      </x:c>
      <x:c r="O12" s="11">
        <x:v>35</x:v>
      </x:c>
      <x:c r="P12" s="11">
        <x:v>206</x:v>
      </x:c>
      <x:c r="Q12" s="31">
        <x:f t="shared" si="1"/>
        <x:v>5.9000000000000004</x:v>
      </x:c>
      <x:c r="R12" s="14" t="s">
        <x:v>6</x:v>
      </x:c>
    </x:row>
    <x:row r="13" spans="1:18">
      <x:c r="A13" s="47"/>
      <x:c r="B13" s="42"/>
      <x:c r="C13" s="42"/>
      <x:c r="D13" s="42" t="s">
        <x:v>12</x:v>
      </x:c>
      <x:c r="E13" s="17" t="s">
        <x:v>19</x:v>
      </x:c>
      <x:c r="F13" s="9">
        <x:v>16</x:v>
      </x:c>
      <x:c r="G13" s="10">
        <x:v>69</x:v>
      </x:c>
      <x:c r="H13" s="31">
        <x:f t="shared" si="2"/>
        <x:v>4.2999999999999998</x:v>
      </x:c>
      <x:c r="I13" s="6" t="s">
        <x:v>6</x:v>
      </x:c>
      <x:c r="J13" s="47"/>
      <x:c r="K13" s="42"/>
      <x:c r="L13" s="42"/>
      <x:c r="M13" s="42"/>
      <x:c r="N13" s="17" t="s">
        <x:v>24</x:v>
      </x:c>
      <x:c r="O13" s="11">
        <x:v>4</x:v>
      </x:c>
      <x:c r="P13" s="11">
        <x:v>16</x:v>
      </x:c>
      <x:c r="Q13" s="31">
        <x:f t="shared" si="1"/>
        <x:v>4</x:v>
      </x:c>
      <x:c r="R13" s="14" t="s">
        <x:v>6</x:v>
      </x:c>
    </x:row>
    <x:row r="14" spans="1:18">
      <x:c r="A14" s="47"/>
      <x:c r="B14" s="42"/>
      <x:c r="C14" s="42"/>
      <x:c r="D14" s="42"/>
      <x:c r="E14" s="17" t="s">
        <x:v>24</x:v>
      </x:c>
      <x:c r="F14" s="9">
        <x:v>3</x:v>
      </x:c>
      <x:c r="G14" s="9">
        <x:v>2</x:v>
      </x:c>
      <x:c r="H14" s="31">
        <x:f t="shared" si="2"/>
        <x:v>0.69999999999999996</x:v>
      </x:c>
      <x:c r="I14" s="6" t="s">
        <x:v>6</x:v>
      </x:c>
      <x:c r="J14" s="47"/>
      <x:c r="K14" s="42"/>
      <x:c r="L14" s="42"/>
      <x:c r="M14" s="42"/>
      <x:c r="N14" s="17" t="s">
        <x:v>22</x:v>
      </x:c>
      <x:c r="O14" s="11">
        <x:v>5</x:v>
      </x:c>
      <x:c r="P14" s="11">
        <x:v>14</x:v>
      </x:c>
      <x:c r="Q14" s="31">
        <x:f t="shared" si="1"/>
        <x:v>2.7999999999999998</x:v>
      </x:c>
      <x:c r="R14" s="14" t="s">
        <x:v>6</x:v>
      </x:c>
    </x:row>
    <x:row r="15" spans="1:18">
      <x:c r="A15" s="47"/>
      <x:c r="B15" s="42"/>
      <x:c r="C15" s="42"/>
      <x:c r="D15" s="42"/>
      <x:c r="E15" s="17" t="s">
        <x:v>22</x:v>
      </x:c>
      <x:c r="F15" s="9">
        <x:v>5</x:v>
      </x:c>
      <x:c r="G15" s="9">
        <x:v>1</x:v>
      </x:c>
      <x:c r="H15" s="31">
        <x:f t="shared" si="2"/>
        <x:v>0.20000000000000001</x:v>
      </x:c>
      <x:c r="I15" s="6" t="s">
        <x:v>6</x:v>
      </x:c>
      <x:c r="J15" s="47"/>
      <x:c r="K15" s="42"/>
      <x:c r="L15" s="42"/>
      <x:c r="M15" s="17" t="s">
        <x:v>12</x:v>
      </x:c>
      <x:c r="N15" s="17" t="s">
        <x:v>19</x:v>
      </x:c>
      <x:c r="O15" s="11">
        <x:v>1</x:v>
      </x:c>
      <x:c r="P15" s="11">
        <x:v>0</x:v>
      </x:c>
      <x:c r="Q15" s="31">
        <x:f t="shared" si="1"/>
        <x:v>0</x:v>
      </x:c>
      <x:c r="R15" s="14" t="s">
        <x:v>6</x:v>
      </x:c>
    </x:row>
    <x:row r="16" spans="1:18">
      <x:c r="A16" s="47"/>
      <x:c r="B16" s="42"/>
      <x:c r="C16" s="42"/>
      <x:c r="D16" s="42" t="s">
        <x:v>34</x:v>
      </x:c>
      <x:c r="E16" s="17" t="s">
        <x:v>19</x:v>
      </x:c>
      <x:c r="F16" s="9">
        <x:v>11</x:v>
      </x:c>
      <x:c r="G16" s="9">
        <x:v>83</x:v>
      </x:c>
      <x:c r="H16" s="31">
        <x:f t="shared" si="2"/>
        <x:v>7.5</x:v>
      </x:c>
      <x:c r="I16" s="6" t="s">
        <x:v>6</x:v>
      </x:c>
      <x:c r="J16" s="47"/>
      <x:c r="K16" s="42"/>
      <x:c r="L16" s="42"/>
      <x:c r="M16" s="17" t="s">
        <x:v>34</x:v>
      </x:c>
      <x:c r="N16" s="17" t="s">
        <x:v>19</x:v>
      </x:c>
      <x:c r="O16" s="11">
        <x:v>1</x:v>
      </x:c>
      <x:c r="P16" s="11">
        <x:v>3</x:v>
      </x:c>
      <x:c r="Q16" s="31">
        <x:f t="shared" si="1"/>
        <x:v>3</x:v>
      </x:c>
      <x:c r="R16" s="14" t="s">
        <x:v>6</x:v>
      </x:c>
    </x:row>
    <x:row r="17" spans="1:18">
      <x:c r="A17" s="47"/>
      <x:c r="B17" s="42"/>
      <x:c r="C17" s="42"/>
      <x:c r="D17" s="42"/>
      <x:c r="E17" s="17" t="s">
        <x:v>24</x:v>
      </x:c>
      <x:c r="F17" s="9">
        <x:v>1</x:v>
      </x:c>
      <x:c r="G17" s="9">
        <x:v>2</x:v>
      </x:c>
      <x:c r="H17" s="31">
        <x:f t="shared" si="2"/>
        <x:v>2</x:v>
      </x:c>
      <x:c r="I17" s="6" t="s">
        <x:v>6</x:v>
      </x:c>
      <x:c r="J17" s="47"/>
      <x:c r="K17" s="42"/>
      <x:c r="L17" s="42" t="s">
        <x:v>16</x:v>
      </x:c>
      <x:c r="M17" s="42" t="s">
        <x:v>10</x:v>
      </x:c>
      <x:c r="N17" s="17" t="s">
        <x:v>19</x:v>
      </x:c>
      <x:c r="O17" s="11">
        <x:v>30</x:v>
      </x:c>
      <x:c r="P17" s="11">
        <x:v>153</x:v>
      </x:c>
      <x:c r="Q17" s="31">
        <x:f t="shared" si="1"/>
        <x:v>5.0999999999999996</x:v>
      </x:c>
      <x:c r="R17" s="14" t="s">
        <x:v>6</x:v>
      </x:c>
    </x:row>
    <x:row r="18" spans="1:18">
      <x:c r="A18" s="47"/>
      <x:c r="B18" s="42"/>
      <x:c r="C18" s="42"/>
      <x:c r="D18" s="42"/>
      <x:c r="E18" s="17" t="s">
        <x:v>22</x:v>
      </x:c>
      <x:c r="F18" s="11">
        <x:v>2</x:v>
      </x:c>
      <x:c r="G18" s="11">
        <x:v>2</x:v>
      </x:c>
      <x:c r="H18" s="31">
        <x:f t="shared" si="2"/>
        <x:v>1</x:v>
      </x:c>
      <x:c r="I18" s="7" t="s">
        <x:v>6</x:v>
      </x:c>
      <x:c r="J18" s="47"/>
      <x:c r="K18" s="42"/>
      <x:c r="L18" s="42"/>
      <x:c r="M18" s="42"/>
      <x:c r="N18" s="17" t="s">
        <x:v>24</x:v>
      </x:c>
      <x:c r="O18" s="11">
        <x:v>2</x:v>
      </x:c>
      <x:c r="P18" s="11">
        <x:v>7</x:v>
      </x:c>
      <x:c r="Q18" s="31">
        <x:f t="shared" si="1"/>
        <x:v>3.5</x:v>
      </x:c>
      <x:c r="R18" s="14" t="s">
        <x:v>6</x:v>
      </x:c>
    </x:row>
    <x:row r="19" spans="1:18">
      <x:c r="A19" s="47"/>
      <x:c r="B19" s="61" t="s">
        <x:v>14</x:v>
      </x:c>
      <x:c r="C19" s="61" t="s">
        <x:v>18</x:v>
      </x:c>
      <x:c r="D19" s="17" t="s">
        <x:v>10</x:v>
      </x:c>
      <x:c r="E19" s="17" t="s">
        <x:v>19</x:v>
      </x:c>
      <x:c r="F19" s="11">
        <x:v>21</x:v>
      </x:c>
      <x:c r="G19" s="11">
        <x:v>391</x:v>
      </x:c>
      <x:c r="H19" s="31">
        <x:f t="shared" si="2"/>
        <x:v>18.600000000000001</x:v>
      </x:c>
      <x:c r="I19" s="7" t="s">
        <x:v>6</x:v>
      </x:c>
      <x:c r="J19" s="47"/>
      <x:c r="K19" s="42"/>
      <x:c r="L19" s="42"/>
      <x:c r="M19" s="42"/>
      <x:c r="N19" s="17" t="s">
        <x:v>22</x:v>
      </x:c>
      <x:c r="O19" s="11">
        <x:v>2</x:v>
      </x:c>
      <x:c r="P19" s="11">
        <x:v>3</x:v>
      </x:c>
      <x:c r="Q19" s="31">
        <x:f t="shared" si="1"/>
        <x:v>1.5</x:v>
      </x:c>
      <x:c r="R19" s="14" t="s">
        <x:v>6</x:v>
      </x:c>
    </x:row>
    <x:row r="20" spans="1:18">
      <x:c r="A20" s="47"/>
      <x:c r="B20" s="63"/>
      <x:c r="C20" s="63"/>
      <x:c r="D20" s="17" t="s">
        <x:v>12</x:v>
      </x:c>
      <x:c r="E20" s="17" t="s">
        <x:v>19</x:v>
      </x:c>
      <x:c r="F20" s="11">
        <x:v>5</x:v>
      </x:c>
      <x:c r="G20" s="11">
        <x:v>4</x:v>
      </x:c>
      <x:c r="H20" s="31">
        <x:f t="shared" si="2"/>
        <x:v>0.80000000000000004</x:v>
      </x:c>
      <x:c r="I20" s="7" t="s">
        <x:v>6</x:v>
      </x:c>
      <x:c r="J20" s="47"/>
      <x:c r="K20" s="42"/>
      <x:c r="L20" s="42"/>
      <x:c r="M20" s="17" t="s">
        <x:v>12</x:v>
      </x:c>
      <x:c r="N20" s="17" t="s">
        <x:v>19</x:v>
      </x:c>
      <x:c r="O20" s="11">
        <x:v>1</x:v>
      </x:c>
      <x:c r="P20" s="11">
        <x:v>1</x:v>
      </x:c>
      <x:c r="Q20" s="31">
        <x:f t="shared" si="1"/>
        <x:v>1</x:v>
      </x:c>
      <x:c r="R20" s="14" t="s">
        <x:v>6</x:v>
      </x:c>
    </x:row>
    <x:row r="21" spans="1:18">
      <x:c r="A21" s="47"/>
      <x:c r="B21" s="61" t="s">
        <x:v>20</x:v>
      </x:c>
      <x:c r="C21" s="61" t="s">
        <x:v>20</x:v>
      </x:c>
      <x:c r="D21" s="61" t="s">
        <x:v>10</x:v>
      </x:c>
      <x:c r="E21" s="17" t="s">
        <x:v>19</x:v>
      </x:c>
      <x:c r="F21" s="11">
        <x:v>6</x:v>
      </x:c>
      <x:c r="G21" s="11">
        <x:v>139</x:v>
      </x:c>
      <x:c r="H21" s="31">
        <x:f t="shared" si="2"/>
        <x:v>23.199999999999999</x:v>
      </x:c>
      <x:c r="I21" s="7" t="s">
        <x:v>6</x:v>
      </x:c>
      <x:c r="J21" s="47"/>
      <x:c r="K21" s="42"/>
      <x:c r="L21" s="17" t="s">
        <x:v>17</x:v>
      </x:c>
      <x:c r="M21" s="17" t="s">
        <x:v>10</x:v>
      </x:c>
      <x:c r="N21" s="17" t="s">
        <x:v>19</x:v>
      </x:c>
      <x:c r="O21" s="11">
        <x:v>9</x:v>
      </x:c>
      <x:c r="P21" s="11">
        <x:v>40</x:v>
      </x:c>
      <x:c r="Q21" s="31">
        <x:f t="shared" si="1"/>
        <x:v>4.4000000000000004</x:v>
      </x:c>
      <x:c r="R21" s="14" t="s">
        <x:v>6</x:v>
      </x:c>
    </x:row>
    <x:row r="22" spans="1:18">
      <x:c r="A22" s="47"/>
      <x:c r="B22" s="62"/>
      <x:c r="C22" s="62"/>
      <x:c r="D22" s="62"/>
      <x:c r="E22" s="17" t="s">
        <x:v>22</x:v>
      </x:c>
      <x:c r="F22" s="11">
        <x:v>1</x:v>
      </x:c>
      <x:c r="G22" s="11">
        <x:v>9</x:v>
      </x:c>
      <x:c r="H22" s="31">
        <x:f t="shared" ref="H22:H24" si="3">ROUND(G22/F22,1)</x:f>
        <x:v>9</x:v>
      </x:c>
      <x:c r="I22" s="7" t="s">
        <x:v>6</x:v>
      </x:c>
      <x:c r="J22" s="47"/>
      <x:c r="K22" s="17" t="s">
        <x:v>51</x:v>
      </x:c>
      <x:c r="L22" s="17" t="s">
        <x:v>51</x:v>
      </x:c>
      <x:c r="M22" s="17" t="s">
        <x:v>10</x:v>
      </x:c>
      <x:c r="N22" s="17" t="s">
        <x:v>19</x:v>
      </x:c>
      <x:c r="O22" s="11">
        <x:v>1</x:v>
      </x:c>
      <x:c r="P22" s="11">
        <x:v>13</x:v>
      </x:c>
      <x:c r="Q22" s="31">
        <x:f t="shared" ref="Q22:Q28" si="4">ROUND(P22/O22,1)</x:f>
        <x:v>13</x:v>
      </x:c>
      <x:c r="R22" s="14" t="s">
        <x:v>6</x:v>
      </x:c>
    </x:row>
    <x:row r="23" spans="1:18">
      <x:c r="A23" s="47"/>
      <x:c r="B23" s="42" t="s">
        <x:v>43</x:v>
      </x:c>
      <x:c r="C23" s="42" t="s">
        <x:v>43</x:v>
      </x:c>
      <x:c r="D23" s="42" t="s">
        <x:v>10</x:v>
      </x:c>
      <x:c r="E23" s="17" t="s">
        <x:v>19</x:v>
      </x:c>
      <x:c r="F23" s="11">
        <x:v>50</x:v>
      </x:c>
      <x:c r="G23" s="11">
        <x:v>694</x:v>
      </x:c>
      <x:c r="H23" s="31">
        <x:f t="shared" si="3"/>
        <x:v>13.9</x:v>
      </x:c>
      <x:c r="I23" s="7" t="s">
        <x:v>6</x:v>
      </x:c>
      <x:c r="J23" s="47"/>
      <x:c r="K23" s="61" t="s">
        <x:v>41</x:v>
      </x:c>
      <x:c r="L23" s="61" t="s">
        <x:v>45</x:v>
      </x:c>
      <x:c r="M23" s="61" t="s">
        <x:v>10</x:v>
      </x:c>
      <x:c r="N23" s="17" t="s">
        <x:v>19</x:v>
      </x:c>
      <x:c r="O23" s="11">
        <x:v>6</x:v>
      </x:c>
      <x:c r="P23" s="11">
        <x:v>41</x:v>
      </x:c>
      <x:c r="Q23" s="31">
        <x:f t="shared" si="4"/>
        <x:v>6.7999999999999998</x:v>
      </x:c>
      <x:c r="R23" s="14" t="s">
        <x:v>6</x:v>
      </x:c>
    </x:row>
    <x:row r="24" spans="1:18">
      <x:c r="A24" s="47"/>
      <x:c r="B24" s="42"/>
      <x:c r="C24" s="42"/>
      <x:c r="D24" s="42"/>
      <x:c r="E24" s="17" t="s">
        <x:v>24</x:v>
      </x:c>
      <x:c r="F24" s="11">
        <x:v>1</x:v>
      </x:c>
      <x:c r="G24" s="12">
        <x:v>10</x:v>
      </x:c>
      <x:c r="H24" s="31">
        <x:f t="shared" si="3"/>
        <x:v>10</x:v>
      </x:c>
      <x:c r="I24" s="7" t="s">
        <x:v>6</x:v>
      </x:c>
      <x:c r="J24" s="47"/>
      <x:c r="K24" s="63"/>
      <x:c r="L24" s="63"/>
      <x:c r="M24" s="63"/>
      <x:c r="N24" s="17" t="s">
        <x:v>24</x:v>
      </x:c>
      <x:c r="O24" s="11">
        <x:v>1</x:v>
      </x:c>
      <x:c r="P24" s="11">
        <x:v>3</x:v>
      </x:c>
      <x:c r="Q24" s="31">
        <x:f t="shared" si="4"/>
        <x:v>3</x:v>
      </x:c>
      <x:c r="R24" s="14" t="s">
        <x:v>6</x:v>
      </x:c>
    </x:row>
    <x:row r="25" spans="1:18">
      <x:c r="A25" s="47"/>
      <x:c r="B25" s="42"/>
      <x:c r="C25" s="42"/>
      <x:c r="D25" s="42"/>
      <x:c r="E25" s="17" t="s">
        <x:v>22</x:v>
      </x:c>
      <x:c r="F25" s="11">
        <x:v>2</x:v>
      </x:c>
      <x:c r="G25" s="11">
        <x:v>18</x:v>
      </x:c>
      <x:c r="H25" s="31">
        <x:f t="shared" si="2"/>
        <x:v>9</x:v>
      </x:c>
      <x:c r="I25" s="7" t="s">
        <x:v>6</x:v>
      </x:c>
      <x:c r="J25" s="47"/>
      <x:c r="K25" s="62"/>
      <x:c r="L25" s="62"/>
      <x:c r="M25" s="62"/>
      <x:c r="N25" s="17" t="s">
        <x:v>22</x:v>
      </x:c>
      <x:c r="O25" s="11">
        <x:v>1</x:v>
      </x:c>
      <x:c r="P25" s="11">
        <x:v>2</x:v>
      </x:c>
      <x:c r="Q25" s="31">
        <x:f t="shared" si="4"/>
        <x:v>2</x:v>
      </x:c>
      <x:c r="R25" s="14" t="s">
        <x:v>6</x:v>
      </x:c>
    </x:row>
    <x:row r="26" spans="1:18">
      <x:c r="A26" s="47"/>
      <x:c r="B26" s="42"/>
      <x:c r="C26" s="42"/>
      <x:c r="D26" s="61" t="s">
        <x:v>12</x:v>
      </x:c>
      <x:c r="E26" s="17" t="s">
        <x:v>19</x:v>
      </x:c>
      <x:c r="F26" s="11">
        <x:v>6</x:v>
      </x:c>
      <x:c r="G26" s="11">
        <x:v>20</x:v>
      </x:c>
      <x:c r="H26" s="31">
        <x:f t="shared" si="2"/>
        <x:v>3.2999999999999998</x:v>
      </x:c>
      <x:c r="I26" s="7" t="s">
        <x:v>6</x:v>
      </x:c>
      <x:c r="J26" s="47"/>
      <x:c r="K26" s="61" t="s">
        <x:v>52</x:v>
      </x:c>
      <x:c r="L26" s="17" t="s">
        <x:v>46</x:v>
      </x:c>
      <x:c r="M26" s="17" t="s">
        <x:v>10</x:v>
      </x:c>
      <x:c r="N26" s="17" t="s">
        <x:v>19</x:v>
      </x:c>
      <x:c r="O26" s="11">
        <x:v>1</x:v>
      </x:c>
      <x:c r="P26" s="11">
        <x:v>14</x:v>
      </x:c>
      <x:c r="Q26" s="31">
        <x:f t="shared" si="4"/>
        <x:v>14</x:v>
      </x:c>
      <x:c r="R26" s="14" t="s">
        <x:v>6</x:v>
      </x:c>
    </x:row>
    <x:row r="27" spans="1:18">
      <x:c r="A27" s="47"/>
      <x:c r="B27" s="42"/>
      <x:c r="C27" s="42"/>
      <x:c r="D27" s="62"/>
      <x:c r="E27" s="17" t="s">
        <x:v>22</x:v>
      </x:c>
      <x:c r="F27" s="11">
        <x:v>1</x:v>
      </x:c>
      <x:c r="G27" s="11">
        <x:v>0</x:v>
      </x:c>
      <x:c r="H27" s="31">
        <x:f t="shared" ref="H27:H41" si="5">ROUND(G27/F27,1)</x:f>
        <x:v>0</x:v>
      </x:c>
      <x:c r="I27" s="7" t="s">
        <x:v>6</x:v>
      </x:c>
      <x:c r="J27" s="47"/>
      <x:c r="K27" s="63"/>
      <x:c r="L27" s="17" t="s">
        <x:v>55</x:v>
      </x:c>
      <x:c r="M27" s="17" t="s">
        <x:v>54</x:v>
      </x:c>
      <x:c r="N27" s="17" t="s">
        <x:v>19</x:v>
      </x:c>
      <x:c r="O27" s="11">
        <x:v>4</x:v>
      </x:c>
      <x:c r="P27" s="11">
        <x:v>5</x:v>
      </x:c>
      <x:c r="Q27" s="31">
        <x:f t="shared" si="4"/>
        <x:v>1.3</x:v>
      </x:c>
      <x:c r="R27" s="14" t="s">
        <x:v>6</x:v>
      </x:c>
    </x:row>
    <x:row r="28" spans="1:18">
      <x:c r="A28" s="47"/>
      <x:c r="B28" s="42"/>
      <x:c r="C28" s="42"/>
      <x:c r="D28" s="17" t="s">
        <x:v>34</x:v>
      </x:c>
      <x:c r="E28" s="17" t="s">
        <x:v>19</x:v>
      </x:c>
      <x:c r="F28" s="11">
        <x:v>3</x:v>
      </x:c>
      <x:c r="G28" s="11">
        <x:v>33</x:v>
      </x:c>
      <x:c r="H28" s="31">
        <x:f t="shared" si="5"/>
        <x:v>11</x:v>
      </x:c>
      <x:c r="I28" s="7" t="s">
        <x:v>6</x:v>
      </x:c>
      <x:c r="J28" s="47"/>
      <x:c r="K28" s="67"/>
      <x:c r="L28" s="16" t="s">
        <x:v>58</x:v>
      </x:c>
      <x:c r="M28" s="16" t="s">
        <x:v>10</x:v>
      </x:c>
      <x:c r="N28" s="16" t="s">
        <x:v>19</x:v>
      </x:c>
      <x:c r="O28" s="20">
        <x:v>4</x:v>
      </x:c>
      <x:c r="P28" s="20">
        <x:v>11</x:v>
      </x:c>
      <x:c r="Q28" s="33">
        <x:f t="shared" si="4"/>
        <x:v>2.7999999999999998</x:v>
      </x:c>
      <x:c r="R28" s="21" t="s">
        <x:v>6</x:v>
      </x:c>
    </x:row>
    <x:row r="29" spans="1:18" ht="17.149999999999999">
      <x:c r="A29" s="47"/>
      <x:c r="B29" s="61" t="s">
        <x:v>35</x:v>
      </x:c>
      <x:c r="C29" s="61" t="s">
        <x:v>35</x:v>
      </x:c>
      <x:c r="D29" s="17" t="s">
        <x:v>10</x:v>
      </x:c>
      <x:c r="E29" s="17" t="s">
        <x:v>19</x:v>
      </x:c>
      <x:c r="F29" s="11">
        <x:v>4</x:v>
      </x:c>
      <x:c r="G29" s="11">
        <x:v>75</x:v>
      </x:c>
      <x:c r="H29" s="31">
        <x:f t="shared" si="5"/>
        <x:v>18.800000000000001</x:v>
      </x:c>
      <x:c r="I29" s="7" t="s">
        <x:v>6</x:v>
      </x:c>
      <x:c r="J29" s="68" t="s">
        <x:v>1</x:v>
      </x:c>
      <x:c r="K29" s="69"/>
      <x:c r="L29" s="69"/>
      <x:c r="M29" s="70"/>
      <x:c r="N29" s="24"/>
      <x:c r="O29" s="25">
        <x:f>SUM(O30:O35)</x:f>
        <x:v>37</x:v>
      </x:c>
      <x:c r="P29" s="25">
        <x:f>SUM(P30:P35)</x:f>
        <x:v>153</x:v>
      </x:c>
      <x:c r="Q29" s="34">
        <x:f>ROUND(P29/O29,1)</x:f>
        <x:v>4.0999999999999996</x:v>
      </x:c>
      <x:c r="R29" s="26" t="s">
        <x:v>6</x:v>
      </x:c>
    </x:row>
    <x:row r="30" spans="1:18">
      <x:c r="A30" s="47"/>
      <x:c r="B30" s="62"/>
      <x:c r="C30" s="62"/>
      <x:c r="D30" s="17" t="s">
        <x:v>12</x:v>
      </x:c>
      <x:c r="E30" s="17" t="s">
        <x:v>19</x:v>
      </x:c>
      <x:c r="F30" s="11">
        <x:v>1</x:v>
      </x:c>
      <x:c r="G30" s="11">
        <x:v>1</x:v>
      </x:c>
      <x:c r="H30" s="31">
        <x:f t="shared" si="5"/>
        <x:v>1</x:v>
      </x:c>
      <x:c r="I30" s="7" t="s">
        <x:v>6</x:v>
      </x:c>
      <x:c r="J30" s="46" t="s">
        <x:v>57</x:v>
      </x:c>
      <x:c r="K30" s="61" t="s">
        <x:v>33</x:v>
      </x:c>
      <x:c r="L30" s="61" t="s">
        <x:v>33</x:v>
      </x:c>
      <x:c r="M30" s="61" t="s">
        <x:v>10</x:v>
      </x:c>
      <x:c r="N30" s="17" t="s">
        <x:v>19</x:v>
      </x:c>
      <x:c r="O30" s="11">
        <x:v>12</x:v>
      </x:c>
      <x:c r="P30" s="11">
        <x:v>11</x:v>
      </x:c>
      <x:c r="Q30" s="31">
        <x:f t="shared" ref="Q30:Q35" si="6">ROUND(P30/O30,1)</x:f>
        <x:v>0.90000000000000002</x:v>
      </x:c>
      <x:c r="R30" s="7" t="s">
        <x:v>6</x:v>
      </x:c>
    </x:row>
    <x:row r="31" spans="1:18">
      <x:c r="A31" s="47"/>
      <x:c r="B31" s="42" t="s">
        <x:v>36</x:v>
      </x:c>
      <x:c r="C31" s="42" t="s">
        <x:v>40</x:v>
      </x:c>
      <x:c r="D31" s="16" t="s">
        <x:v>10</x:v>
      </x:c>
      <x:c r="E31" s="17" t="s">
        <x:v>19</x:v>
      </x:c>
      <x:c r="F31" s="11">
        <x:v>17</x:v>
      </x:c>
      <x:c r="G31" s="11">
        <x:v>98</x:v>
      </x:c>
      <x:c r="H31" s="31">
        <x:f t="shared" si="5"/>
        <x:v>5.7999999999999998</x:v>
      </x:c>
      <x:c r="I31" s="7" t="s">
        <x:v>6</x:v>
      </x:c>
      <x:c r="J31" s="88"/>
      <x:c r="K31" s="62"/>
      <x:c r="L31" s="62"/>
      <x:c r="M31" s="62"/>
      <x:c r="N31" s="17" t="s">
        <x:v>24</x:v>
      </x:c>
      <x:c r="O31" s="11">
        <x:v>1</x:v>
      </x:c>
      <x:c r="P31" s="11">
        <x:v>0</x:v>
      </x:c>
      <x:c r="Q31" s="31">
        <x:f t="shared" si="6"/>
        <x:v>0</x:v>
      </x:c>
      <x:c r="R31" s="7" t="s">
        <x:v>6</x:v>
      </x:c>
    </x:row>
    <x:row r="32" spans="1:18">
      <x:c r="A32" s="47"/>
      <x:c r="B32" s="42"/>
      <x:c r="C32" s="42"/>
      <x:c r="D32" s="17" t="s">
        <x:v>34</x:v>
      </x:c>
      <x:c r="E32" s="17" t="s">
        <x:v>19</x:v>
      </x:c>
      <x:c r="F32" s="11">
        <x:v>1</x:v>
      </x:c>
      <x:c r="G32" s="11">
        <x:v>1</x:v>
      </x:c>
      <x:c r="H32" s="31">
        <x:f t="shared" si="5"/>
        <x:v>1</x:v>
      </x:c>
      <x:c r="I32" s="7" t="s">
        <x:v>6</x:v>
      </x:c>
      <x:c r="J32" s="46" t="s">
        <x:v>64</x:v>
      </x:c>
      <x:c r="K32" s="17" t="s">
        <x:v>8</x:v>
      </x:c>
      <x:c r="L32" s="86" t="s">
        <x:v>59</x:v>
      </x:c>
      <x:c r="M32" s="87"/>
      <x:c r="N32" s="17" t="s">
        <x:v>19</x:v>
      </x:c>
      <x:c r="O32" s="11">
        <x:v>1</x:v>
      </x:c>
      <x:c r="P32" s="11">
        <x:v>7</x:v>
      </x:c>
      <x:c r="Q32" s="31">
        <x:f t="shared" si="6"/>
        <x:v>7</x:v>
      </x:c>
      <x:c r="R32" s="7" t="s">
        <x:v>6</x:v>
      </x:c>
    </x:row>
    <x:row r="33" spans="1:18" ht="16.5" customHeight="1">
      <x:c r="A33" s="47"/>
      <x:c r="B33" s="42"/>
      <x:c r="C33" s="42" t="s">
        <x:v>38</x:v>
      </x:c>
      <x:c r="D33" s="17" t="s">
        <x:v>10</x:v>
      </x:c>
      <x:c r="E33" s="17" t="s">
        <x:v>19</x:v>
      </x:c>
      <x:c r="F33" s="11">
        <x:v>9</x:v>
      </x:c>
      <x:c r="G33" s="11">
        <x:v>101</x:v>
      </x:c>
      <x:c r="H33" s="31">
        <x:f t="shared" si="5"/>
        <x:v>11.199999999999999</x:v>
      </x:c>
      <x:c r="I33" s="7" t="s">
        <x:v>6</x:v>
      </x:c>
      <x:c r="J33" s="47"/>
      <x:c r="K33" s="61" t="s">
        <x:v>15</x:v>
      </x:c>
      <x:c r="L33" s="61" t="s">
        <x:v>15</x:v>
      </x:c>
      <x:c r="M33" s="17" t="s">
        <x:v>10</x:v>
      </x:c>
      <x:c r="N33" s="17" t="s">
        <x:v>19</x:v>
      </x:c>
      <x:c r="O33" s="11">
        <x:v>17</x:v>
      </x:c>
      <x:c r="P33" s="11">
        <x:v>117</x:v>
      </x:c>
      <x:c r="Q33" s="31">
        <x:f t="shared" si="6"/>
        <x:v>6.9000000000000004</x:v>
      </x:c>
      <x:c r="R33" s="7" t="s">
        <x:v>6</x:v>
      </x:c>
    </x:row>
    <x:row r="34" spans="1:18">
      <x:c r="A34" s="47"/>
      <x:c r="B34" s="42"/>
      <x:c r="C34" s="42"/>
      <x:c r="D34" s="17" t="s">
        <x:v>34</x:v>
      </x:c>
      <x:c r="E34" s="17" t="s">
        <x:v>19</x:v>
      </x:c>
      <x:c r="F34" s="11">
        <x:v>1</x:v>
      </x:c>
      <x:c r="G34" s="11">
        <x:v>0</x:v>
      </x:c>
      <x:c r="H34" s="31">
        <x:f t="shared" si="5"/>
        <x:v>0</x:v>
      </x:c>
      <x:c r="I34" s="7" t="s">
        <x:v>6</x:v>
      </x:c>
      <x:c r="J34" s="88"/>
      <x:c r="K34" s="62"/>
      <x:c r="L34" s="62"/>
      <x:c r="M34" s="17" t="s">
        <x:v>54</x:v>
      </x:c>
      <x:c r="N34" s="17" t="s">
        <x:v>19</x:v>
      </x:c>
      <x:c r="O34" s="11">
        <x:v>4</x:v>
      </x:c>
      <x:c r="P34" s="11">
        <x:v>4</x:v>
      </x:c>
      <x:c r="Q34" s="31">
        <x:f t="shared" si="6"/>
        <x:v>1</x:v>
      </x:c>
      <x:c r="R34" s="7" t="s">
        <x:v>6</x:v>
      </x:c>
    </x:row>
    <x:row r="35" spans="1:18">
      <x:c r="A35" s="47"/>
      <x:c r="B35" s="42"/>
      <x:c r="C35" s="17" t="s">
        <x:v>39</x:v>
      </x:c>
      <x:c r="D35" s="17" t="s">
        <x:v>10</x:v>
      </x:c>
      <x:c r="E35" s="17" t="s">
        <x:v>19</x:v>
      </x:c>
      <x:c r="F35" s="11">
        <x:v>3</x:v>
      </x:c>
      <x:c r="G35" s="11">
        <x:v>28</x:v>
      </x:c>
      <x:c r="H35" s="31">
        <x:f t="shared" si="5"/>
        <x:v>9.3000000000000007</x:v>
      </x:c>
      <x:c r="I35" s="7" t="s">
        <x:v>6</x:v>
      </x:c>
      <x:c r="J35" s="15" t="s">
        <x:v>21</x:v>
      </x:c>
      <x:c r="K35" s="16" t="s">
        <x:v>60</x:v>
      </x:c>
      <x:c r="L35" s="65" t="s">
        <x:v>33</x:v>
      </x:c>
      <x:c r="M35" s="66"/>
      <x:c r="N35" s="16" t="s">
        <x:v>19</x:v>
      </x:c>
      <x:c r="O35" s="11">
        <x:v>2</x:v>
      </x:c>
      <x:c r="P35" s="11">
        <x:v>14</x:v>
      </x:c>
      <x:c r="Q35" s="31">
        <x:f t="shared" si="6"/>
        <x:v>7</x:v>
      </x:c>
      <x:c r="R35" s="7" t="s">
        <x:v>6</x:v>
      </x:c>
    </x:row>
    <x:row r="36" spans="1:18">
      <x:c r="A36" s="47"/>
      <x:c r="B36" s="42" t="s">
        <x:v>26</x:v>
      </x:c>
      <x:c r="C36" s="17" t="s">
        <x:v>56</x:v>
      </x:c>
      <x:c r="D36" s="17" t="s">
        <x:v>10</x:v>
      </x:c>
      <x:c r="E36" s="17" t="s">
        <x:v>19</x:v>
      </x:c>
      <x:c r="F36" s="11">
        <x:v>3</x:v>
      </x:c>
      <x:c r="G36" s="11">
        <x:v>34</x:v>
      </x:c>
      <x:c r="H36" s="31">
        <x:f t="shared" si="5"/>
        <x:v>11.300000000000001</x:v>
      </x:c>
      <x:c r="I36" s="7" t="s">
        <x:v>6</x:v>
      </x:c>
      <x:c r="J36" s="71"/>
      <x:c r="K36" s="72"/>
      <x:c r="L36" s="72"/>
      <x:c r="M36" s="72"/>
      <x:c r="N36" s="72"/>
      <x:c r="O36" s="72"/>
      <x:c r="P36" s="72"/>
      <x:c r="Q36" s="72"/>
      <x:c r="R36" s="73"/>
    </x:row>
    <x:row r="37" spans="1:18">
      <x:c r="A37" s="47"/>
      <x:c r="B37" s="42"/>
      <x:c r="C37" s="17" t="s">
        <x:v>28</x:v>
      </x:c>
      <x:c r="D37" s="17" t="s">
        <x:v>10</x:v>
      </x:c>
      <x:c r="E37" s="17" t="s">
        <x:v>19</x:v>
      </x:c>
      <x:c r="F37" s="11">
        <x:v>3</x:v>
      </x:c>
      <x:c r="G37" s="11">
        <x:v>15</x:v>
      </x:c>
      <x:c r="H37" s="31">
        <x:f t="shared" si="5"/>
        <x:v>5</x:v>
      </x:c>
      <x:c r="I37" s="7" t="s">
        <x:v>6</x:v>
      </x:c>
      <x:c r="J37" s="74"/>
      <x:c r="K37" s="75"/>
      <x:c r="L37" s="75"/>
      <x:c r="M37" s="75"/>
      <x:c r="N37" s="75"/>
      <x:c r="O37" s="75"/>
      <x:c r="P37" s="75"/>
      <x:c r="Q37" s="75"/>
      <x:c r="R37" s="76"/>
    </x:row>
    <x:row r="38" spans="1:18">
      <x:c r="A38" s="47"/>
      <x:c r="B38" s="42" t="s">
        <x:v>23</x:v>
      </x:c>
      <x:c r="C38" s="42" t="s">
        <x:v>48</x:v>
      </x:c>
      <x:c r="D38" s="42" t="s">
        <x:v>10</x:v>
      </x:c>
      <x:c r="E38" s="17" t="s">
        <x:v>19</x:v>
      </x:c>
      <x:c r="F38" s="9">
        <x:v>15</x:v>
      </x:c>
      <x:c r="G38" s="9">
        <x:v>62</x:v>
      </x:c>
      <x:c r="H38" s="31">
        <x:f t="shared" si="5"/>
        <x:v>4.0999999999999996</x:v>
      </x:c>
      <x:c r="I38" s="7" t="s">
        <x:v>6</x:v>
      </x:c>
      <x:c r="J38" s="74"/>
      <x:c r="K38" s="75"/>
      <x:c r="L38" s="75"/>
      <x:c r="M38" s="75"/>
      <x:c r="N38" s="75"/>
      <x:c r="O38" s="75"/>
      <x:c r="P38" s="75"/>
      <x:c r="Q38" s="75"/>
      <x:c r="R38" s="76"/>
    </x:row>
    <x:row r="39" spans="1:18">
      <x:c r="A39" s="47"/>
      <x:c r="B39" s="42"/>
      <x:c r="C39" s="42"/>
      <x:c r="D39" s="42"/>
      <x:c r="E39" s="17" t="s">
        <x:v>24</x:v>
      </x:c>
      <x:c r="F39" s="9">
        <x:v>1</x:v>
      </x:c>
      <x:c r="G39" s="9">
        <x:v>11</x:v>
      </x:c>
      <x:c r="H39" s="31">
        <x:f t="shared" si="5"/>
        <x:v>11</x:v>
      </x:c>
      <x:c r="I39" s="7" t="s">
        <x:v>6</x:v>
      </x:c>
      <x:c r="J39" s="74"/>
      <x:c r="K39" s="75"/>
      <x:c r="L39" s="75"/>
      <x:c r="M39" s="75"/>
      <x:c r="N39" s="75"/>
      <x:c r="O39" s="75"/>
      <x:c r="P39" s="75"/>
      <x:c r="Q39" s="75"/>
      <x:c r="R39" s="76"/>
    </x:row>
    <x:row r="40" spans="1:18">
      <x:c r="A40" s="47"/>
      <x:c r="B40" s="42"/>
      <x:c r="C40" s="42"/>
      <x:c r="D40" s="42"/>
      <x:c r="E40" s="17" t="s">
        <x:v>22</x:v>
      </x:c>
      <x:c r="F40" s="9">
        <x:v>1</x:v>
      </x:c>
      <x:c r="G40" s="9">
        <x:v>6</x:v>
      </x:c>
      <x:c r="H40" s="31">
        <x:f t="shared" si="5"/>
        <x:v>6</x:v>
      </x:c>
      <x:c r="I40" s="7" t="s">
        <x:v>6</x:v>
      </x:c>
      <x:c r="J40" s="74"/>
      <x:c r="K40" s="75"/>
      <x:c r="L40" s="75"/>
      <x:c r="M40" s="75"/>
      <x:c r="N40" s="75"/>
      <x:c r="O40" s="75"/>
      <x:c r="P40" s="75"/>
      <x:c r="Q40" s="75"/>
      <x:c r="R40" s="76"/>
    </x:row>
    <x:row r="41" spans="1:18">
      <x:c r="A41" s="48"/>
      <x:c r="B41" s="64"/>
      <x:c r="C41" s="18" t="s">
        <x:v>30</x:v>
      </x:c>
      <x:c r="D41" s="18" t="s">
        <x:v>10</x:v>
      </x:c>
      <x:c r="E41" s="18" t="s">
        <x:v>19</x:v>
      </x:c>
      <x:c r="F41" s="27">
        <x:v>4</x:v>
      </x:c>
      <x:c r="G41" s="27">
        <x:v>13</x:v>
      </x:c>
      <x:c r="H41" s="32">
        <x:f t="shared" si="5"/>
        <x:v>3.2999999999999998</x:v>
      </x:c>
      <x:c r="I41" s="13" t="s">
        <x:v>6</x:v>
      </x:c>
      <x:c r="J41" s="77"/>
      <x:c r="K41" s="78"/>
      <x:c r="L41" s="78"/>
      <x:c r="M41" s="78"/>
      <x:c r="N41" s="78"/>
      <x:c r="O41" s="78"/>
      <x:c r="P41" s="78"/>
      <x:c r="Q41" s="78"/>
      <x:c r="R41" s="79"/>
    </x:row>
  </x:sheetData>
  <x:mergeCells count="66">
    <x:mergeCell ref="K4:K5"/>
    <x:mergeCell ref="M12:M14"/>
    <x:mergeCell ref="B8:B9"/>
    <x:mergeCell ref="A1:R1"/>
    <x:mergeCell ref="A10:A41"/>
    <x:mergeCell ref="B10:B18"/>
    <x:mergeCell ref="C10:C18"/>
    <x:mergeCell ref="B31:B35"/>
    <x:mergeCell ref="C31:C32"/>
    <x:mergeCell ref="C33:C34"/>
    <x:mergeCell ref="L4:M5"/>
    <x:mergeCell ref="Q4:R5"/>
    <x:mergeCell ref="A7:D7"/>
    <x:mergeCell ref="D10:D12"/>
    <x:mergeCell ref="A4:A5"/>
    <x:mergeCell ref="B4:B5"/>
    <x:mergeCell ref="C4:D5"/>
    <x:mergeCell ref="H4:I5"/>
    <x:mergeCell ref="J4:J5"/>
    <x:mergeCell ref="A8:A9"/>
    <x:mergeCell ref="D26:D27"/>
    <x:mergeCell ref="B19:B20"/>
    <x:mergeCell ref="C19:C20"/>
    <x:mergeCell ref="D13:D15"/>
    <x:mergeCell ref="D16:D18"/>
    <x:mergeCell ref="C8:C9"/>
    <x:mergeCell ref="D8:D9"/>
    <x:mergeCell ref="B38:B41"/>
    <x:mergeCell ref="B36:B37"/>
    <x:mergeCell ref="B23:B28"/>
    <x:mergeCell ref="C23:C28"/>
    <x:mergeCell ref="D23:D25"/>
    <x:mergeCell ref="B29:B30"/>
    <x:mergeCell ref="C29:C30"/>
    <x:mergeCell ref="D38:D40"/>
    <x:mergeCell ref="C38:C40"/>
    <x:mergeCell ref="K9:K10"/>
    <x:mergeCell ref="L9:L10"/>
    <x:mergeCell ref="M9:M10"/>
    <x:mergeCell ref="K12:K21"/>
    <x:mergeCell ref="L12:L16"/>
    <x:mergeCell ref="M17:M19"/>
    <x:mergeCell ref="L17:L20"/>
    <x:mergeCell ref="L33:L34"/>
    <x:mergeCell ref="L35:M35"/>
    <x:mergeCell ref="K23:K25"/>
    <x:mergeCell ref="L23:L25"/>
    <x:mergeCell ref="M23:M25"/>
    <x:mergeCell ref="K26:K28"/>
    <x:mergeCell ref="J29:M29"/>
    <x:mergeCell ref="J36:R41"/>
    <x:mergeCell ref="A6:D6"/>
    <x:mergeCell ref="J6:R6"/>
    <x:mergeCell ref="B21:B22"/>
    <x:mergeCell ref="C21:C22"/>
    <x:mergeCell ref="D21:D22"/>
    <x:mergeCell ref="J7:J28"/>
    <x:mergeCell ref="L32:M32"/>
    <x:mergeCell ref="J30:J31"/>
    <x:mergeCell ref="K30:K31"/>
    <x:mergeCell ref="L30:L31"/>
    <x:mergeCell ref="K7:K8"/>
    <x:mergeCell ref="L7:L8"/>
    <x:mergeCell ref="M30:M31"/>
    <x:mergeCell ref="J32:J34"/>
    <x:mergeCell ref="K33:K34"/>
  </x:mergeCells>
  <x:conditionalFormatting sqref="I11:I11">
    <x:cfRule type="cellIs" dxfId="14" priority="4" operator="equal">
      <x:formula>MAX($H$8:$H$41,$Q$7:$Q$28,$Q$30:$Q$35)</x:formula>
    </x:cfRule>
  </x:conditionalFormatting>
  <x:conditionalFormatting sqref="H8:H41 Q30:Q35 Q7:Q28">
    <x:cfRule type="cellIs" dxfId="13" priority="2" operator="equal">
      <x:formula>MAX($H$8:$H$41,$Q$7:$Q$28,$Q$30:$Q$35)</x:formula>
    </x:cfRule>
  </x:conditionalFormatting>
  <x:conditionalFormatting sqref="H8:H41 Q7:Q28 Q30:Q35">
    <x:cfRule type="cellIs" dxfId="12" priority="1" operator="lessThan">
      <x:formula>1</x:formula>
    </x:cfRule>
  </x:conditionalFormatting>
  <x:pageMargins left="0.7086111307144165" right="0.7086111307144165" top="0.74791663885116577" bottom="0.74791663885116577" header="0.31486111879348755" footer="0.31486111879348755"/>
  <x:pageSetup paperSize="9" scale="57" firstPageNumber="1" fitToWidth="1" fitToHeight="1" orientation="portrait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Sheet1</vt:lpstr>
    </vt:vector>
  </ep:TitlesOfParts>
  <ep:TotalTime>0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2</cp:revision>
  <cp:lastPrinted>2023-03-20T09:05:26.000</cp:lastPrinted>
  <dcterms:created xsi:type="dcterms:W3CDTF">2022-03-21T01:21:12.000</dcterms:created>
  <dcterms:modified xsi:type="dcterms:W3CDTF">2023-03-21T01:09:41.253</dcterms:modified>
  <cp:version>1100.0100.01</cp:version>
</cp:coreProperties>
</file>