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014087\Desktop\기능경기대회\20260626;경기일정공지\"/>
    </mc:Choice>
  </mc:AlternateContent>
  <xr:revisionPtr revIDLastSave="0" documentId="8_{F3E72622-D718-43A6-A33F-E6CCEFA5F0E0}" xr6:coauthVersionLast="47" xr6:coauthVersionMax="47" xr10:uidLastSave="{00000000-0000-0000-0000-000000000000}"/>
  <bookViews>
    <workbookView xWindow="-120" yWindow="-120" windowWidth="25440" windowHeight="15270" tabRatio="590" xr2:uid="{00000000-000D-0000-FFFF-FFFF00000000}"/>
  </bookViews>
  <sheets>
    <sheet name="Sheet1" sheetId="1" r:id="rId1"/>
  </sheets>
  <definedNames>
    <definedName name="_xlnm.Print_Area" localSheetId="0">Sheet1!$A$1:$AD$61</definedName>
    <definedName name="_xlnm.Print_Titles" localSheetId="0">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/>
  <c r="P7" i="1"/>
  <c r="N7" i="1"/>
  <c r="L7" i="1"/>
  <c r="J7" i="1"/>
  <c r="H7" i="1"/>
  <c r="F7" i="1"/>
</calcChain>
</file>

<file path=xl/sharedStrings.xml><?xml version="1.0" encoding="utf-8"?>
<sst xmlns="http://schemas.openxmlformats.org/spreadsheetml/2006/main" count="775" uniqueCount="291">
  <si>
    <t>[ 색상 안내 ]</t>
  </si>
  <si>
    <t>공구 · 장비 반입 (필수)</t>
  </si>
  <si>
    <t>사전준비 (불참 시 경기 참가 불가)</t>
  </si>
  <si>
    <t>경기</t>
  </si>
  <si>
    <t>채점</t>
  </si>
  <si>
    <t>폐회식</t>
  </si>
  <si>
    <t>연번</t>
  </si>
  <si>
    <t>직종명</t>
  </si>
  <si>
    <t>과제
개수</t>
  </si>
  <si>
    <t>경기시간</t>
  </si>
  <si>
    <t>과제별 시간</t>
  </si>
  <si>
    <t>대 회 일 정 (오전 · 오후)</t>
  </si>
  <si>
    <t>특이사항</t>
  </si>
  <si>
    <t>과제 배부방법</t>
  </si>
  <si>
    <t>채점기준 개봉시기</t>
  </si>
  <si>
    <t>지급유의사항</t>
  </si>
  <si>
    <t>장소</t>
  </si>
  <si>
    <t>오전</t>
  </si>
  <si>
    <t>오후</t>
  </si>
  <si>
    <t>계</t>
  </si>
  <si>
    <t>경기 전</t>
  </si>
  <si>
    <t>경기 후</t>
  </si>
  <si>
    <t>폴리메카닉스</t>
  </si>
  <si>
    <t>11시간</t>
  </si>
  <si>
    <t>공구 및 장비반입</t>
  </si>
  <si>
    <t>사전준비시간</t>
  </si>
  <si>
    <t>제2과제</t>
  </si>
  <si>
    <t>채점종료</t>
  </si>
  <si>
    <t>과제별
별도배부</t>
  </si>
  <si>
    <t>채점기준
과제별 지급</t>
  </si>
  <si>
    <t>송도컨벤시아</t>
  </si>
  <si>
    <t>금형</t>
  </si>
  <si>
    <t>9시간</t>
  </si>
  <si>
    <t>제1과제 : 1시간
제2과제 : 8시간
(2-1과제:2시간/
2-2과제:3시간/
2-3과 제:2시간 30분/
2-4과제: 인당 30분)</t>
  </si>
  <si>
    <t>제1과제
제2-1과제</t>
  </si>
  <si>
    <t>제2-2과제 A조</t>
  </si>
  <si>
    <t>제2-2과제 C조
제2-3과제 B조
제2-4과제 A조</t>
  </si>
  <si>
    <t>제2-3과제 C조
제2-4과제 B조</t>
  </si>
  <si>
    <t>제2-4과제 C조</t>
  </si>
  <si>
    <t>경기종료 채점</t>
  </si>
  <si>
    <t>*교대실시
*제1과제 후, 제2과제 CAM작업 진행</t>
  </si>
  <si>
    <t>인천기계공업고등학교</t>
  </si>
  <si>
    <t>기계설계/CAD</t>
  </si>
  <si>
    <t>제1과제 : 4시간~5시간
제2과제 : 3시간~4시간
제3과제 : 4시간~5시간
제4과제 : 2시간~4시간</t>
  </si>
  <si>
    <t>프로그램설치
(부심사장)</t>
  </si>
  <si>
    <t>제4과제
출제 및 경기</t>
  </si>
  <si>
    <t>제1과제
출제</t>
  </si>
  <si>
    <t>제1과제
경기</t>
  </si>
  <si>
    <t>제2과제
출제</t>
  </si>
  <si>
    <t>제2과제
경기</t>
  </si>
  <si>
    <t>제3과제
출제</t>
  </si>
  <si>
    <t>제3과제
경기
경기종료 채점</t>
  </si>
  <si>
    <t>*프로그램설치-부심사장 입회
*제4과제 보완과제</t>
  </si>
  <si>
    <t>CNC/선반</t>
  </si>
  <si>
    <t>10시간 15분</t>
  </si>
  <si>
    <t>프로그램 : 2시간
제1과제 : 3시간 30분
제2과제 : 4시간 45분</t>
  </si>
  <si>
    <t>공구반입</t>
  </si>
  <si>
    <t>사전준비시간
장비 시운전</t>
  </si>
  <si>
    <t>A조 1과제
C조 2과제</t>
  </si>
  <si>
    <t>B조 1과제
D조 2과제</t>
  </si>
  <si>
    <t>A조 2과제
C조 1과제</t>
  </si>
  <si>
    <t>B조 2과제
D조 1과제</t>
  </si>
  <si>
    <t>* 제1,2과제는 조별 운영</t>
  </si>
  <si>
    <t>단일배부</t>
  </si>
  <si>
    <t>CNC/밀링</t>
  </si>
  <si>
    <t>장비 시운전</t>
  </si>
  <si>
    <t>과제검토 및
프로그래밍</t>
  </si>
  <si>
    <t>A조 1과제</t>
  </si>
  <si>
    <t>A조 2과제</t>
  </si>
  <si>
    <t>B조 1과제</t>
  </si>
  <si>
    <t>B조 2과제</t>
  </si>
  <si>
    <t>*교대실시</t>
  </si>
  <si>
    <t>프로토타입모델링</t>
  </si>
  <si>
    <t>17시간</t>
  </si>
  <si>
    <t>제1과제 : 3시간
제2과제 : 14시간</t>
  </si>
  <si>
    <t>제1과제</t>
  </si>
  <si>
    <t>경기종료</t>
  </si>
  <si>
    <t>*제2과제 밀링/선반/CNC 교대실시</t>
  </si>
  <si>
    <t>냉동기술</t>
  </si>
  <si>
    <t>14시간30분</t>
  </si>
  <si>
    <t>제1과제 : 6시간
제2과제 : 4시간
제3과제 : 2시간
제4과제 : 2시간 30분</t>
  </si>
  <si>
    <t>공구반입 및
사전준비</t>
  </si>
  <si>
    <t>1과제 채점</t>
  </si>
  <si>
    <t>2과제 채점</t>
  </si>
  <si>
    <t>제3과제</t>
  </si>
  <si>
    <t>3과제 채점</t>
  </si>
  <si>
    <t>제4과제</t>
  </si>
  <si>
    <t>4과제 채점</t>
  </si>
  <si>
    <t>채점 종료 및 발표</t>
  </si>
  <si>
    <t>부평공업고등학교</t>
  </si>
  <si>
    <t>산업용드론제어</t>
  </si>
  <si>
    <t>24시간</t>
  </si>
  <si>
    <t>제1과제 : 8시간
제2과제 : 8시간
제3과제 : 8시간</t>
  </si>
  <si>
    <t>재능대학교 송도캠퍼스</t>
  </si>
  <si>
    <t>용접</t>
  </si>
  <si>
    <t>15~18시간</t>
  </si>
  <si>
    <t>3과제
1경기(A조)</t>
  </si>
  <si>
    <t>3과제
1경기(B조)</t>
  </si>
  <si>
    <t>3과제 채점
제2경기 진출자 발표</t>
  </si>
  <si>
    <t>1,4,2과제
제2경기</t>
  </si>
  <si>
    <t>인천소방고등학교</t>
  </si>
  <si>
    <t>배관</t>
  </si>
  <si>
    <t>12시간</t>
  </si>
  <si>
    <t>공구 및 장비반입 사전준비시간</t>
  </si>
  <si>
    <t>제1과제 제2과제</t>
  </si>
  <si>
    <t>주조</t>
  </si>
  <si>
    <t>15시간</t>
  </si>
  <si>
    <t>제1과제 : 5시간
제2과제 : 5시간
제3과제 : 5시간</t>
  </si>
  <si>
    <t>자동차정비</t>
  </si>
  <si>
    <t>4.5시간</t>
  </si>
  <si>
    <t>제1-1과제</t>
  </si>
  <si>
    <t>제1-2과제</t>
  </si>
  <si>
    <t>제1-3과제 제1-4과제</t>
  </si>
  <si>
    <t>제2-1과제</t>
  </si>
  <si>
    <t>제2-2과제</t>
  </si>
  <si>
    <t>자동차차체수리</t>
  </si>
  <si>
    <t>단일과제</t>
  </si>
  <si>
    <t>단일과제로 동시작업 진행</t>
  </si>
  <si>
    <t>자동차페인팅</t>
  </si>
  <si>
    <t>경기종료
채점종료</t>
  </si>
  <si>
    <t>교대실시</t>
  </si>
  <si>
    <t>농업기계정비</t>
  </si>
  <si>
    <t>480분</t>
  </si>
  <si>
    <t>제1과제 : 180분
제2과제 : 180분
제3과제 : 60분
제4과제 : 60분</t>
  </si>
  <si>
    <t>판금철골구조물</t>
  </si>
  <si>
    <t>제1과제 : 1시간 30분(전개도)
제2과제 : 2시간 30분
제3과제 : 8시간</t>
  </si>
  <si>
    <t>공업전자기기</t>
  </si>
  <si>
    <t>인천전자마이스터고등학교</t>
  </si>
  <si>
    <t>전기제어</t>
  </si>
  <si>
    <t>기술회의</t>
  </si>
  <si>
    <t>사전준비</t>
  </si>
  <si>
    <t>산업제어</t>
  </si>
  <si>
    <t>전기기기</t>
  </si>
  <si>
    <t>모바일로보틱스</t>
  </si>
  <si>
    <t>16시간</t>
  </si>
  <si>
    <t>제1과제 : 3시간(평가시간포함)
제2과제 : 3시간(평가시간포함)
제3과제 : 5시간(평가시간포함)
제4과제 : 5시간(평가시간포함)</t>
  </si>
  <si>
    <t>통신망분배기술</t>
  </si>
  <si>
    <t>13시간</t>
  </si>
  <si>
    <t>제1과제 : 2시간
제2과제 : 4시간 30분
제3과제 : 4시간 30분
제4과제 : 1시간
제5과제 : 1시간</t>
  </si>
  <si>
    <t>제5과제</t>
  </si>
  <si>
    <t>메카트로닉스</t>
  </si>
  <si>
    <t>6시간</t>
  </si>
  <si>
    <t>제1과제:3시간
제2과제: 3시간</t>
  </si>
  <si>
    <t>제1과제 채점</t>
  </si>
  <si>
    <t>제2과제 채점</t>
  </si>
  <si>
    <t>- 토요일 장비 반입 및 팀별설치 완료 (사전 준비 시간전 장비반입 및 설치완료)
- 사전준비 날짜에 지급 PC 분배</t>
  </si>
  <si>
    <t>산업용로봇</t>
  </si>
  <si>
    <t>9시간 30분</t>
  </si>
  <si>
    <t>제1과제 : 3시간 30분
제2과제 : 3시간
제3과제 : 3시간</t>
  </si>
  <si>
    <t>타일</t>
  </si>
  <si>
    <t>16시간 단일과제</t>
  </si>
  <si>
    <t>모듈A</t>
  </si>
  <si>
    <t>모듈A 모듈B</t>
  </si>
  <si>
    <t>모듈C 모듈D</t>
  </si>
  <si>
    <t>모듈D
경기종료 채점</t>
  </si>
  <si>
    <t>가구</t>
  </si>
  <si>
    <t>18시간</t>
  </si>
  <si>
    <t>실내장식</t>
  </si>
  <si>
    <t>경기준비</t>
  </si>
  <si>
    <t>단일과제경기</t>
  </si>
  <si>
    <t>목공</t>
  </si>
  <si>
    <t>20시간</t>
  </si>
  <si>
    <t>건축설계/CAD</t>
  </si>
  <si>
    <t>제4과제 경기종료</t>
  </si>
  <si>
    <t>정보기술</t>
  </si>
  <si>
    <t>제1과제 : 3시간
제2과제 : 3시간
제3과제 : 3시간
Team Project : 3시간</t>
  </si>
  <si>
    <t>Team Project
경기종료</t>
  </si>
  <si>
    <t>IT네트워크시스템</t>
  </si>
  <si>
    <t>제4과제 경기종료 채점</t>
  </si>
  <si>
    <t>게임개발</t>
  </si>
  <si>
    <t>웹디자인 및 개발</t>
  </si>
  <si>
    <t>14시간</t>
  </si>
  <si>
    <t>모듈B</t>
  </si>
  <si>
    <t>모듈C</t>
  </si>
  <si>
    <t>이벤트경기 경기종료 채점</t>
  </si>
  <si>
    <t>그래픽디자인</t>
  </si>
  <si>
    <t>제품디자인</t>
  </si>
  <si>
    <t>단일과제
모듈1, 2 : 7시간
모듈 3, 4, 5 : 7시간</t>
  </si>
  <si>
    <t>애니메이션</t>
  </si>
  <si>
    <t>클라우드컴퓨팅</t>
  </si>
  <si>
    <t>사전준비완료
제1과제</t>
  </si>
  <si>
    <t>제3과제 경기종료 채점</t>
  </si>
  <si>
    <t>* 매 과제 시작 시, 선수에게 과제 공개 (미리 공개하지 아니함)</t>
  </si>
  <si>
    <t>사이버보안</t>
  </si>
  <si>
    <t>제1과제 : 4시간
제2과제 : 4시간
제3과제 : 4시간</t>
  </si>
  <si>
    <t>*제1과제 : 미공개분 공개, 배포자료(파일)
*제2과제 : 배포자료(파일)
*제3과제 : 배포자료(파일)</t>
  </si>
  <si>
    <t>모바일앱개발</t>
  </si>
  <si>
    <t>단일과제
모듈A: 3시간
모듈B: 3시간
모듈C: 3시간</t>
  </si>
  <si>
    <t>사전준비시간
(대회장환경)</t>
  </si>
  <si>
    <t>사전준비시간
(사전점검)</t>
  </si>
  <si>
    <t>목공예</t>
  </si>
  <si>
    <t>귀금속공예</t>
  </si>
  <si>
    <t>보석가공</t>
  </si>
  <si>
    <t>10시간~11시간 (공모과제 선정 후 확정)</t>
  </si>
  <si>
    <t>제1과제 : 5시간~5시간 30분
제2과제 : 5시간~5시간 30분</t>
  </si>
  <si>
    <t>채점기준 및
지급재료
과제별 지급</t>
  </si>
  <si>
    <t>도자기</t>
  </si>
  <si>
    <t>제1과제 제2과제
경기종료</t>
  </si>
  <si>
    <t>의상디자인</t>
  </si>
  <si>
    <t>제1과제 : 1시간
제2과제 : 1시간 30분
제3과제 : 3시간
제4과제 : 10시간 30분</t>
  </si>
  <si>
    <t>제3과제 제4과제</t>
  </si>
  <si>
    <t>지급재료
과제별지급</t>
  </si>
  <si>
    <t>한복</t>
  </si>
  <si>
    <t>제1과제 : 2시간 30분
제2과제 : 13시간 30분</t>
  </si>
  <si>
    <t>제1과제 : 제도 동시 시행, 제2과제 : 제작 동시 시행</t>
  </si>
  <si>
    <t>화훼장식</t>
  </si>
  <si>
    <t>사전준비시간
제1과제</t>
  </si>
  <si>
    <t>제5과제
경기종료</t>
  </si>
  <si>
    <t>헤어디자인</t>
  </si>
  <si>
    <t>9시간 10분</t>
  </si>
  <si>
    <t>요리</t>
  </si>
  <si>
    <t>제과</t>
  </si>
  <si>
    <t>제1과제 : 2시간 30분
제2과제 : 4시간 30분
제3과제 : 3시간 30분
제4과제 : 3시간 30분</t>
  </si>
  <si>
    <t>제빵</t>
  </si>
  <si>
    <t>제1과제 : 4시간 30분
제2과제 : 3시간 30분
제3과제 : 3시간 30분
제4과제 : 2시간 30분</t>
  </si>
  <si>
    <t>피부미용</t>
  </si>
  <si>
    <t>10시간 40분</t>
  </si>
  <si>
    <t>제1과제 : 2시간
제2과제 : 2시간 30분
제3과제 : 2시간
제4과제 : 1시간 40분
제5과제 : 2시간 30분</t>
  </si>
  <si>
    <t>제4과제 제3과제</t>
  </si>
  <si>
    <t>일자별배부</t>
  </si>
  <si>
    <t>채점기준
일자별 지급</t>
  </si>
  <si>
    <t>1,2과제 사전준비
(A조)</t>
    <phoneticPr fontId="5" type="noConversion"/>
  </si>
  <si>
    <t>1,2과제 진행(A조)</t>
    <phoneticPr fontId="5" type="noConversion"/>
  </si>
  <si>
    <t>제2-2과제 B조
제2-3과제 A조</t>
    <phoneticPr fontId="5" type="noConversion"/>
  </si>
  <si>
    <t>1,2과제 채점(A조)</t>
    <phoneticPr fontId="5" type="noConversion"/>
  </si>
  <si>
    <t>1,2과제 진행(B조)</t>
    <phoneticPr fontId="5" type="noConversion"/>
  </si>
  <si>
    <t>(19:00~)
1,2과제 사전준비(B조)</t>
    <phoneticPr fontId="5" type="noConversion"/>
  </si>
  <si>
    <t>(B조)</t>
    <phoneticPr fontId="5" type="noConversion"/>
  </si>
  <si>
    <t>(C조)</t>
    <phoneticPr fontId="5" type="noConversion"/>
  </si>
  <si>
    <t>1,2과제 채점(B조)</t>
    <phoneticPr fontId="5" type="noConversion"/>
  </si>
  <si>
    <t>(19:00~)
1,2과제 사전준비C조)</t>
    <phoneticPr fontId="5" type="noConversion"/>
  </si>
  <si>
    <t>1,2과제 진행(C조)</t>
  </si>
  <si>
    <t>1,2과제 진행(C조)</t>
    <phoneticPr fontId="5" type="noConversion"/>
  </si>
  <si>
    <t>1,2과제 채점(C조)</t>
  </si>
  <si>
    <t>3,4과제 사전 준비(A,B,C조 전체)</t>
    <phoneticPr fontId="5" type="noConversion"/>
  </si>
  <si>
    <t>3,4과제 진행 
및  채점
(A,B,C조 전체)</t>
    <phoneticPr fontId="5" type="noConversion"/>
  </si>
  <si>
    <t>채점 결과 발표 및 경기 강평</t>
    <phoneticPr fontId="5" type="noConversion"/>
  </si>
  <si>
    <t>*교대실시
* 8.22.(토) 오후 B,C조 장비셋팅 시 참관 및 공동 점검
*제2과제 공통과제
*제3과제 시스템 구성 제외 조별 운영</t>
    <phoneticPr fontId="5" type="noConversion"/>
  </si>
  <si>
    <t>과제검토 및
 프로그래밍</t>
    <phoneticPr fontId="5" type="noConversion"/>
  </si>
  <si>
    <t>공구장비반입</t>
    <phoneticPr fontId="5" type="noConversion"/>
  </si>
  <si>
    <t>경기종료</t>
    <phoneticPr fontId="5" type="noConversion"/>
  </si>
  <si>
    <r>
      <rPr>
        <b/>
        <sz val="9"/>
        <color rgb="FFFF0000"/>
        <rFont val="맑은 고딕"/>
        <family val="3"/>
        <charset val="129"/>
      </rPr>
      <t xml:space="preserve">제1-1과제 : 40분 
제1-2과제 : 40분
</t>
    </r>
    <r>
      <rPr>
        <b/>
        <sz val="9"/>
        <color rgb="FF1F2A44"/>
        <rFont val="맑은 고딕"/>
        <family val="3"/>
        <charset val="129"/>
      </rPr>
      <t xml:space="preserve">제1-3과제 : 30분
</t>
    </r>
    <r>
      <rPr>
        <b/>
        <sz val="9"/>
        <color rgb="FFFF0000"/>
        <rFont val="맑은 고딕"/>
        <family val="3"/>
        <charset val="129"/>
      </rPr>
      <t>제1-4과제 : 40분</t>
    </r>
    <r>
      <rPr>
        <b/>
        <sz val="9"/>
        <color rgb="FF1F2A44"/>
        <rFont val="맑은 고딕"/>
        <family val="3"/>
        <charset val="129"/>
      </rPr>
      <t xml:space="preserve">
제2-1과제 : 1시간
제2-2과제 : 1시간</t>
    </r>
    <phoneticPr fontId="5" type="noConversion"/>
  </si>
  <si>
    <t>제1과제 : 3시간~3시간 30분 
제2과제 : 8시간~9시간
제3과제 : 3시간~4시간
제4과제 : 1시간~1시간 30분</t>
    <phoneticPr fontId="5" type="noConversion"/>
  </si>
  <si>
    <t>제1과제 및 제2과제 : 5시간
제3과제 : 7시간</t>
    <phoneticPr fontId="5" type="noConversion"/>
  </si>
  <si>
    <t>제1과제 : 2시간 30분
제2과제 : 1시간 30분
제3과제 : 2시간 30분
제4과제 : 1시간 30분</t>
  </si>
  <si>
    <t>제4과제
경기종료</t>
    <phoneticPr fontId="5" type="noConversion"/>
  </si>
  <si>
    <t>17시간 30분</t>
  </si>
  <si>
    <t>제1과제 : 7시간 30분
제2과제 : 3시간
제3과제 : 3시간30분
제4과제 : 3시간30분</t>
  </si>
  <si>
    <t>제1과제
(PCB설계)</t>
  </si>
  <si>
    <t>제1과제
(회로설계)</t>
  </si>
  <si>
    <t>4과제</t>
  </si>
  <si>
    <t>12시간 30분</t>
  </si>
  <si>
    <t>제1과제 : 5시간
제2과제 : 6시간 30분
제3과제 : 1시간</t>
  </si>
  <si>
    <t>9.0시간</t>
  </si>
  <si>
    <t>프로그램 : 3.0시간
제1과제 : 3.0시간
제2과제 : 3.0시간</t>
  </si>
  <si>
    <t>11시간30분</t>
  </si>
  <si>
    <t>제1과제 : 1시간 30분
제2과제 : 2시간
제3과제 : 2시간
제4과제 : 3시간 
제5과제 : 3시간</t>
  </si>
  <si>
    <t>10시간</t>
  </si>
  <si>
    <t>제1과제 : 1시간
제2과제 : 7시간
제3과제 : 2시간</t>
  </si>
  <si>
    <t>17시간 00분</t>
  </si>
  <si>
    <t>제1과제 : 9시간 30분
제2과제 : 7시간 30분</t>
  </si>
  <si>
    <t>제1과제(H/W)</t>
  </si>
  <si>
    <t>1과제(H/W)</t>
  </si>
  <si>
    <t>1과제(S/W)</t>
  </si>
  <si>
    <t>제2과제(H/W)</t>
  </si>
  <si>
    <t>2과제(S/W)</t>
  </si>
  <si>
    <t>시상식</t>
  </si>
  <si>
    <t xml:space="preserve">- 토요일 장비 반입 
-일요일 자리배치 및 장비 설치 </t>
  </si>
  <si>
    <t>단일과제
모듈A : 4시간 
모듈B : 3시간
모듈C : 3시간
이벤트 경기 : 4시간</t>
    <phoneticPr fontId="5" type="noConversion"/>
  </si>
  <si>
    <t>14시간</t>
    <phoneticPr fontId="5" type="noConversion"/>
  </si>
  <si>
    <t>제1, 2과제 : 14시간 (동일시행)</t>
    <phoneticPr fontId="5" type="noConversion"/>
  </si>
  <si>
    <t>제1과제 : 2시간 40분
제2과제 : 1시간 40분 
제3과제 : 2시간 40분
제4과제 : 2시간 10분</t>
    <phoneticPr fontId="5" type="noConversion"/>
  </si>
  <si>
    <r>
      <t xml:space="preserve">2026 인천광역시  ·  제61회 전국기능경기대회 일정표   |   </t>
    </r>
    <r>
      <rPr>
        <b/>
        <sz val="18"/>
        <color rgb="FFFFFFFF"/>
        <rFont val="맑은 고딕"/>
        <family val="3"/>
        <charset val="129"/>
      </rPr>
      <t>2026. 8. 22.(토) ~ 8. 28.(금)</t>
    </r>
    <phoneticPr fontId="5" type="noConversion"/>
  </si>
  <si>
    <t>제1과제 : 4시간 (정리정돈 포함)
 제2과제 : 4시간 (정리정돈 포함)</t>
    <phoneticPr fontId="5" type="noConversion"/>
  </si>
  <si>
    <t>제1과제 : 4시간 
제2과제 : 4시간
제3과제 : 3시간</t>
    <phoneticPr fontId="5" type="noConversion"/>
  </si>
  <si>
    <t>제1과제 : 4시간 
제2과제 : 4시간 
제3과제 : 4시간 
제4과제 : 4시간</t>
    <phoneticPr fontId="5" type="noConversion"/>
  </si>
  <si>
    <t>제1과제 : 3시간
 제2과제 : 2시간
제3과제 : 3시간 
제4과제 : 3시간</t>
    <phoneticPr fontId="5" type="noConversion"/>
  </si>
  <si>
    <t>모듈A : 6시간 
모듈B : 4시간
모듈C : 3시간
모듈D : 3시간</t>
    <phoneticPr fontId="5" type="noConversion"/>
  </si>
  <si>
    <t>13시간~18시간 
(공모과제
선정 후 확정)</t>
    <phoneticPr fontId="5" type="noConversion"/>
  </si>
  <si>
    <t>※ 본 일정은 안내용입니다. 선수의 사전준비시간 및 경기장 입장 시간은 심사장 직무수행계획서에 따르며, 직종별 일정은 변동 가능성이 있습니다.
    공모과제 선정 후 변동사항이 반영될 예정이므로 대회일 전까지 지속적인 확인이 필요합니다.   각 칸은 시작 일정을 표기한 것이며, 해당 칸만 진행하는 것이 아닙니다.
     채점 시기는 직종별로 다르며, 경기종료 후에만 채점 하는것은 아닙니다.</t>
    <phoneticPr fontId="5" type="noConversion"/>
  </si>
  <si>
    <t>내년부터 1과제 기판은 PCB 방식으로 제작하여 지참하도록 변경하고, 
기판 배선 및 납땜 작업을 최소화하는 방향으로 검토 중
이를 통해 1과제 하드웨어 제작 시간을 
약 1~2시간 정도 단축할 수 있을 것으로 예상</t>
    <phoneticPr fontId="5" type="noConversion"/>
  </si>
  <si>
    <t>※ 「기능경기대회 관리규칙」 제78조(선수확인 및 출석)
   ① 심사장 또는 부심사장은 경기시작 이전에 선수증 등에 따라 본인 여부를 확인하여야 합니다.
   ② 참가선수는 경기일정(사전 준비시간 포함)에 모두 참여하여야 하며, 앞과제(사전 준비시간 포함) 경기에 참석하지 않으면 현재 과제 경기에 참여할 수 없습니다.</t>
    <phoneticPr fontId="5" type="noConversion"/>
  </si>
  <si>
    <t>○ 직종별 선수 숫자 및 작업환경에 따라 다음과제 진행여부 결정
    ※ 유의직종(3직종) :  기계설계/CAD, 사이버보안, 클라우드컴퓨팅   → 과제 미공개 및 보안재료(자료)를 필요로 하는 직종으로 다음 과제 진행 시 유의</t>
    <phoneticPr fontId="5" type="noConversion"/>
  </si>
  <si>
    <t>공구반입</t>
    <phoneticPr fontId="5" type="noConversion"/>
  </si>
  <si>
    <t>사전준비시간</t>
    <phoneticPr fontId="5" type="noConversion"/>
  </si>
  <si>
    <t>장비 시운전 
및 사전준비시간</t>
    <phoneticPr fontId="5" type="noConversion"/>
  </si>
  <si>
    <t>기존 경기종료시간 8.26(수) 오후 → 오전</t>
    <phoneticPr fontId="5" type="noConversion"/>
  </si>
  <si>
    <t>16시간(기준)
14~20시간
선정된 과제 난이도에 따름</t>
    <phoneticPr fontId="5" type="noConversion"/>
  </si>
  <si>
    <t>제1과제~제2과제 : 10시간 
제3과제 : 1시간 
제4과제 : 1시간</t>
    <phoneticPr fontId="5" type="noConversion"/>
  </si>
  <si>
    <t>12시간</t>
    <phoneticPr fontId="5" type="noConversion"/>
  </si>
  <si>
    <t>이벤트경기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</si>
</sst>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.dd\.\(aaa\)"/>
  </numFmts>
  <fonts count="31" x14ac:knownFonts="1">
    <font>
      <sz val="11"/>
      <color rgb="FF000000"/>
      <name val="맑은 고딕"/>
    </font>
    <font>
      <sz val="10"/>
      <color rgb="FF000000"/>
      <name val="Times New Roman"/>
      <family val="1"/>
    </font>
    <font>
      <sz val="12"/>
      <color rgb="FF000000"/>
      <name val="새굴림"/>
      <family val="1"/>
      <charset val="129"/>
    </font>
    <font>
      <b/>
      <sz val="9"/>
      <color rgb="FFFFFF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1F2A44"/>
      <name val="맑은 고딕"/>
      <family val="3"/>
      <charset val="129"/>
    </font>
    <font>
      <b/>
      <sz val="9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9"/>
      <color rgb="FF1A2744"/>
      <name val="맑은 고딕"/>
      <family val="3"/>
      <charset val="129"/>
    </font>
    <font>
      <b/>
      <sz val="11"/>
      <color rgb="FFFFD700"/>
      <name val="맑은 고딕"/>
      <family val="3"/>
      <charset val="129"/>
    </font>
    <font>
      <b/>
      <sz val="9"/>
      <color rgb="FFCCE4FF"/>
      <name val="맑은 고딕"/>
      <family val="3"/>
      <charset val="129"/>
    </font>
    <font>
      <b/>
      <sz val="10"/>
      <color rgb="FF1A2744"/>
      <name val="맑은 고딕"/>
      <family val="3"/>
      <charset val="129"/>
    </font>
    <font>
      <b/>
      <sz val="11"/>
      <color rgb="FF1A2744"/>
      <name val="맑은 고딕"/>
      <family val="3"/>
      <charset val="129"/>
    </font>
    <font>
      <sz val="9"/>
      <color rgb="FF1A2744"/>
      <name val="맑은 고딕"/>
      <family val="3"/>
      <charset val="129"/>
    </font>
    <font>
      <sz val="9"/>
      <color rgb="FF444444"/>
      <name val="맑은 고딕"/>
      <family val="3"/>
      <charset val="129"/>
    </font>
    <font>
      <b/>
      <sz val="10"/>
      <color rgb="FF4A3A1E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24"/>
      <color rgb="FFFFFFFF"/>
      <name val="맑은 고딕"/>
      <family val="3"/>
      <charset val="129"/>
    </font>
    <font>
      <b/>
      <sz val="18"/>
      <color rgb="FFFFFF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7A2A2A"/>
      <name val="맑은 고딕"/>
      <family val="3"/>
      <charset val="129"/>
    </font>
    <font>
      <b/>
      <sz val="12"/>
      <color rgb="FF2A4A7A"/>
      <name val="맑은 고딕"/>
      <family val="3"/>
      <charset val="129"/>
    </font>
    <font>
      <sz val="9"/>
      <name val="맑은 고딕"/>
      <family val="3"/>
      <charset val="129"/>
    </font>
    <font>
      <sz val="12"/>
      <color rgb="FF5A4A1E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9"/>
      <color theme="0"/>
      <name val="맑은 고딕"/>
      <family val="3"/>
      <charset val="129"/>
    </font>
    <font>
      <b/>
      <sz val="11"/>
      <color rgb="FFFF0000"/>
      <name val="맑은 고딕"/>
      <family val="3"/>
      <charset val="129"/>
    </font>
  </fonts>
  <fills count="3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28B0E"/>
        <bgColor indexed="64"/>
      </patternFill>
    </fill>
    <fill>
      <patternFill patternType="solid">
        <fgColor rgb="FFD4DED1"/>
        <bgColor indexed="64"/>
      </patternFill>
    </fill>
    <fill>
      <patternFill patternType="solid">
        <fgColor rgb="FF1F2A44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E8DCC4"/>
        <bgColor indexed="64"/>
      </patternFill>
    </fill>
    <fill>
      <patternFill patternType="solid">
        <fgColor rgb="FFD4DDD2"/>
        <bgColor indexed="64"/>
      </patternFill>
    </fill>
    <fill>
      <patternFill patternType="solid">
        <fgColor rgb="FFD4DCE6"/>
        <bgColor indexed="64"/>
      </patternFill>
    </fill>
    <fill>
      <patternFill patternType="solid">
        <fgColor rgb="FFDDD4DC"/>
        <bgColor indexed="64"/>
      </patternFill>
    </fill>
    <fill>
      <patternFill patternType="solid">
        <fgColor rgb="FFE8D4C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0F0"/>
      </patternFill>
    </fill>
    <fill>
      <patternFill patternType="solid">
        <fgColor rgb="FFC0392B"/>
      </patternFill>
    </fill>
    <fill>
      <patternFill patternType="solid">
        <fgColor rgb="FFD4860A"/>
      </patternFill>
    </fill>
    <fill>
      <patternFill patternType="solid">
        <fgColor rgb="FF2E7D52"/>
      </patternFill>
    </fill>
    <fill>
      <patternFill patternType="solid">
        <fgColor rgb="FF6B8F71"/>
      </patternFill>
    </fill>
    <fill>
      <patternFill patternType="solid">
        <fgColor rgb="FF8E8E8E"/>
      </patternFill>
    </fill>
    <fill>
      <patternFill patternType="solid">
        <fgColor rgb="FF2B3A55"/>
      </patternFill>
    </fill>
    <fill>
      <patternFill patternType="solid">
        <fgColor rgb="FF1A2744"/>
      </patternFill>
    </fill>
    <fill>
      <patternFill patternType="solid">
        <fgColor rgb="FFFFFAE8"/>
      </patternFill>
    </fill>
    <fill>
      <patternFill patternType="solid">
        <fgColor rgb="FFF0F5FF"/>
      </patternFill>
    </fill>
    <fill>
      <patternFill patternType="solid">
        <fgColor rgb="FFE8EEF4"/>
      </patternFill>
    </fill>
    <fill>
      <patternFill patternType="solid">
        <fgColor rgb="FF2C4A70"/>
      </patternFill>
    </fill>
    <fill>
      <patternFill patternType="solid">
        <fgColor rgb="FF4A6080"/>
      </patternFill>
    </fill>
    <fill>
      <patternFill patternType="solid">
        <fgColor rgb="FFFFFFFF"/>
      </patternFill>
    </fill>
    <fill>
      <patternFill patternType="solid">
        <fgColor rgb="FFF0F5FA"/>
      </patternFill>
    </fill>
    <fill>
      <patternFill patternType="solid">
        <fgColor rgb="FFC00000"/>
        <bgColor indexed="64"/>
      </patternFill>
    </fill>
    <fill>
      <patternFill patternType="solid">
        <fgColor rgb="FFD09E00"/>
        <bgColor indexed="64"/>
      </patternFill>
    </fill>
    <fill>
      <patternFill patternType="solid">
        <fgColor theme="9"/>
        <bgColor indexed="64"/>
      </patternFill>
    </fill>
  </fills>
  <borders count="64">
    <border>
      <left/>
      <right/>
      <top/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hair">
        <color rgb="FFD9D9D9"/>
      </left>
      <right/>
      <top style="hair">
        <color rgb="FFD9D9D9"/>
      </top>
      <bottom style="hair">
        <color rgb="FFD9D9D9"/>
      </bottom>
      <diagonal/>
    </border>
    <border>
      <left style="hair">
        <color rgb="FFD9D9D9"/>
      </left>
      <right style="hair">
        <color rgb="FFD9D9D9"/>
      </right>
      <top style="hair">
        <color rgb="FFD9D9D9"/>
      </top>
      <bottom style="hair">
        <color rgb="FFD9D9D9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hair">
        <color rgb="FFD9D9D9"/>
      </left>
      <right style="medium">
        <color indexed="64"/>
      </right>
      <top style="hair">
        <color rgb="FFD9D9D9"/>
      </top>
      <bottom style="hair">
        <color rgb="FFD9D9D9"/>
      </bottom>
      <diagonal/>
    </border>
    <border>
      <left/>
      <right/>
      <top style="thin">
        <color rgb="FFFFFFFF"/>
      </top>
      <bottom/>
      <diagonal/>
    </border>
    <border>
      <left style="thin">
        <color rgb="FF4A6080"/>
      </left>
      <right style="thin">
        <color rgb="FF4A6080"/>
      </right>
      <top style="thin">
        <color rgb="FF4A6080"/>
      </top>
      <bottom style="thin">
        <color rgb="FF4A6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AAAAA"/>
      </bottom>
      <diagonal/>
    </border>
    <border>
      <left style="hair">
        <color rgb="FFD9D9D9"/>
      </left>
      <right style="hair">
        <color rgb="FFD9D9D9"/>
      </right>
      <top style="hair">
        <color rgb="FFD9D9D9"/>
      </top>
      <bottom style="thin">
        <color rgb="FFAAAAAA"/>
      </bottom>
      <diagonal/>
    </border>
    <border>
      <left/>
      <right/>
      <top/>
      <bottom style="thin">
        <color rgb="FFCCB88A"/>
      </bottom>
      <diagonal/>
    </border>
    <border>
      <left/>
      <right/>
      <top style="thin">
        <color rgb="FF4A6080"/>
      </top>
      <bottom/>
      <diagonal/>
    </border>
    <border>
      <left/>
      <right style="thin">
        <color rgb="FF4A6080"/>
      </right>
      <top style="thin">
        <color rgb="FF4A6080"/>
      </top>
      <bottom/>
      <diagonal/>
    </border>
    <border>
      <left/>
      <right style="thin">
        <color rgb="FF4A6080"/>
      </right>
      <top style="thin">
        <color rgb="FF4A6080"/>
      </top>
      <bottom style="thin">
        <color rgb="FF4A6080"/>
      </bottom>
      <diagonal/>
    </border>
    <border>
      <left style="thin">
        <color rgb="FF4A6080"/>
      </left>
      <right style="thin">
        <color rgb="FF4A6080"/>
      </right>
      <top/>
      <bottom/>
      <diagonal/>
    </border>
    <border>
      <left/>
      <right/>
      <top style="thin">
        <color rgb="FF4A6080"/>
      </top>
      <bottom style="thin">
        <color rgb="FF4A6080"/>
      </bottom>
      <diagonal/>
    </border>
    <border>
      <left/>
      <right/>
      <top/>
      <bottom style="medium">
        <color rgb="FF2B3A55"/>
      </bottom>
      <diagonal/>
    </border>
    <border>
      <left style="thin">
        <color rgb="FF4A6080"/>
      </left>
      <right/>
      <top/>
      <bottom style="thin">
        <color rgb="FF4A6080"/>
      </bottom>
      <diagonal/>
    </border>
    <border>
      <left/>
      <right/>
      <top/>
      <bottom style="thin">
        <color rgb="FF4A6080"/>
      </bottom>
      <diagonal/>
    </border>
    <border>
      <left/>
      <right style="thin">
        <color rgb="FF4A6080"/>
      </right>
      <top/>
      <bottom style="thin">
        <color rgb="FF4A6080"/>
      </bottom>
      <diagonal/>
    </border>
    <border>
      <left/>
      <right/>
      <top/>
      <bottom style="thin">
        <color rgb="FFCC9999"/>
      </bottom>
      <diagonal/>
    </border>
    <border>
      <left style="thin">
        <color rgb="FFDDCC88"/>
      </left>
      <right style="thin">
        <color rgb="FFDDCC88"/>
      </right>
      <top style="thin">
        <color rgb="FFDDCC88"/>
      </top>
      <bottom style="thin">
        <color rgb="FFDDCC88"/>
      </bottom>
      <diagonal/>
    </border>
    <border>
      <left style="thin">
        <color rgb="FFDDAAAA"/>
      </left>
      <right style="thin">
        <color rgb="FFDDAAAA"/>
      </right>
      <top style="thin">
        <color rgb="FFDDAAAA"/>
      </top>
      <bottom style="thin">
        <color rgb="FFDDAAAA"/>
      </bottom>
      <diagonal/>
    </border>
    <border>
      <left style="thin">
        <color rgb="FFAABBDD"/>
      </left>
      <right style="thin">
        <color rgb="FFAABBDD"/>
      </right>
      <top style="thin">
        <color rgb="FFAABBDD"/>
      </top>
      <bottom style="medium">
        <color rgb="FF2B3A55"/>
      </bottom>
      <diagonal/>
    </border>
    <border>
      <left style="thin">
        <color rgb="FFAABBCC"/>
      </left>
      <right style="thin">
        <color rgb="FFAABBCC"/>
      </right>
      <top style="thin">
        <color rgb="FFAABBCC"/>
      </top>
      <bottom style="thin">
        <color rgb="FFAABBCC"/>
      </bottom>
      <diagonal/>
    </border>
    <border>
      <left style="thin">
        <color rgb="FFAA2222"/>
      </left>
      <right style="thin">
        <color rgb="FFAA2222"/>
      </right>
      <top style="thin">
        <color rgb="FFAA2222"/>
      </top>
      <bottom style="thin">
        <color rgb="FFAA2222"/>
      </bottom>
      <diagonal/>
    </border>
    <border>
      <left style="thin">
        <color rgb="FFAA7700"/>
      </left>
      <right style="thin">
        <color rgb="FFAA7700"/>
      </right>
      <top style="thin">
        <color rgb="FFAA7700"/>
      </top>
      <bottom style="thin">
        <color rgb="FFAA7700"/>
      </bottom>
      <diagonal/>
    </border>
    <border>
      <left style="thin">
        <color rgb="FF1A5C35"/>
      </left>
      <right style="thin">
        <color rgb="FF1A5C35"/>
      </right>
      <top style="thin">
        <color rgb="FF1A5C35"/>
      </top>
      <bottom style="thin">
        <color rgb="FF1A5C35"/>
      </bottom>
      <diagonal/>
    </border>
    <border>
      <left style="thin">
        <color rgb="FF4A6B50"/>
      </left>
      <right style="thin">
        <color rgb="FF4A6B50"/>
      </right>
      <top style="thin">
        <color rgb="FF4A6B50"/>
      </top>
      <bottom style="thin">
        <color rgb="FF4A6B50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4A6080"/>
      </left>
      <right style="thin">
        <color rgb="FF4A6080"/>
      </right>
      <top style="medium">
        <color rgb="FF1A2744"/>
      </top>
      <bottom style="thin">
        <color rgb="FF4A6080"/>
      </bottom>
      <diagonal/>
    </border>
    <border>
      <left style="medium">
        <color rgb="FF1A2744"/>
      </left>
      <right style="medium">
        <color rgb="FF1A2744"/>
      </right>
      <top style="thin">
        <color rgb="FF4A6080"/>
      </top>
      <bottom style="thin">
        <color rgb="FF4A6080"/>
      </bottom>
      <diagonal/>
    </border>
    <border>
      <left style="thin">
        <color rgb="FF4A6080"/>
      </left>
      <right style="thin">
        <color rgb="FF4A6080"/>
      </right>
      <top style="thin">
        <color rgb="FF4A6080"/>
      </top>
      <bottom style="medium">
        <color rgb="FF1A2744"/>
      </bottom>
      <diagonal/>
    </border>
    <border>
      <left style="thin">
        <color rgb="FFD5DCE4"/>
      </left>
      <right style="thin">
        <color rgb="FFD5DCE4"/>
      </right>
      <top style="thin">
        <color rgb="FFD5DCE4"/>
      </top>
      <bottom style="thin">
        <color rgb="FFD5DCE4"/>
      </bottom>
      <diagonal/>
    </border>
    <border>
      <left style="thin">
        <color rgb="FFD5DCE4"/>
      </left>
      <right style="thin">
        <color rgb="FFD5DCE4"/>
      </right>
      <top style="thin">
        <color rgb="FFD5DCE4"/>
      </top>
      <bottom style="thin">
        <color rgb="FFAAAAAA"/>
      </bottom>
      <diagonal/>
    </border>
    <border>
      <left style="thin">
        <color rgb="FF4A6080"/>
      </left>
      <right style="thin">
        <color rgb="FF4A6080"/>
      </right>
      <top/>
      <bottom style="medium">
        <color rgb="FF1A2744"/>
      </bottom>
      <diagonal/>
    </border>
    <border>
      <left style="thin">
        <color rgb="FFD5DCE4"/>
      </left>
      <right style="thin">
        <color rgb="FFD5DCE4"/>
      </right>
      <top style="medium">
        <color rgb="FF1A2744"/>
      </top>
      <bottom/>
      <diagonal/>
    </border>
    <border>
      <left style="thin">
        <color rgb="FFD5DCE4"/>
      </left>
      <right style="thin">
        <color rgb="FFD5DCE4"/>
      </right>
      <top/>
      <bottom/>
      <diagonal/>
    </border>
    <border>
      <left style="thin">
        <color rgb="FFD5DCE4"/>
      </left>
      <right style="thin">
        <color rgb="FFD5DCE4"/>
      </right>
      <top/>
      <bottom style="thin">
        <color rgb="FFD5DCE4"/>
      </bottom>
      <diagonal/>
    </border>
    <border>
      <left style="thin">
        <color rgb="FFD5DCE4"/>
      </left>
      <right/>
      <top style="medium">
        <color rgb="FF1A2744"/>
      </top>
      <bottom/>
      <diagonal/>
    </border>
    <border>
      <left style="thin">
        <color rgb="FFD5DCE4"/>
      </left>
      <right/>
      <top/>
      <bottom/>
      <diagonal/>
    </border>
    <border>
      <left style="thin">
        <color rgb="FFD5DCE4"/>
      </left>
      <right/>
      <top/>
      <bottom style="thin">
        <color rgb="FFD5DCE4"/>
      </bottom>
      <diagonal/>
    </border>
    <border>
      <left style="thin">
        <color rgb="FFFFFFFF"/>
      </left>
      <right style="thin">
        <color rgb="FFFFFFFF"/>
      </right>
      <top style="medium">
        <color rgb="FF1A2744"/>
      </top>
      <bottom/>
      <diagonal/>
    </border>
    <border>
      <left style="thin">
        <color rgb="FFD5DCE4"/>
      </left>
      <right style="thin">
        <color rgb="FFCCBBAA"/>
      </right>
      <top style="medium">
        <color rgb="FF1A2744"/>
      </top>
      <bottom/>
      <diagonal/>
    </border>
    <border>
      <left style="thin">
        <color rgb="FFD5DCE4"/>
      </left>
      <right style="thin">
        <color rgb="FFCCBBAA"/>
      </right>
      <top/>
      <bottom/>
      <diagonal/>
    </border>
    <border>
      <left style="thin">
        <color rgb="FFD5DCE4"/>
      </left>
      <right style="thin">
        <color rgb="FFCCBBAA"/>
      </right>
      <top/>
      <bottom style="thin">
        <color rgb="FFD5DCE4"/>
      </bottom>
      <diagonal/>
    </border>
    <border>
      <left style="thin">
        <color rgb="FFFFFFFF"/>
      </left>
      <right style="thin">
        <color rgb="FFFFFFFF"/>
      </right>
      <top/>
      <bottom style="thin">
        <color rgb="FFD5DCE4"/>
      </bottom>
      <diagonal/>
    </border>
    <border>
      <left/>
      <right style="thin">
        <color rgb="FFD5DCE4"/>
      </right>
      <top style="thin">
        <color rgb="FFD5DCE4"/>
      </top>
      <bottom/>
      <diagonal/>
    </border>
    <border>
      <left/>
      <right style="thin">
        <color rgb="FFD5DCE4"/>
      </right>
      <top/>
      <bottom style="thin">
        <color rgb="FFD5DCE4"/>
      </bottom>
      <diagonal/>
    </border>
    <border>
      <left style="thin">
        <color rgb="FFFFFFFF"/>
      </left>
      <right style="thin">
        <color rgb="FFD5DCE4"/>
      </right>
      <top style="medium">
        <color rgb="FF1A2744"/>
      </top>
      <bottom/>
      <diagonal/>
    </border>
    <border>
      <left style="thin">
        <color rgb="FFFFFFFF"/>
      </left>
      <right style="thin">
        <color rgb="FFD5DCE4"/>
      </right>
      <top/>
      <bottom/>
      <diagonal/>
    </border>
    <border>
      <left style="thin">
        <color rgb="FFFFFFFF"/>
      </left>
      <right style="thin">
        <color rgb="FFD5DCE4"/>
      </right>
      <top/>
      <bottom style="thin">
        <color rgb="FFFFFFFF"/>
      </bottom>
      <diagonal/>
    </border>
    <border>
      <left style="thin">
        <color rgb="FFD5DCE4"/>
      </left>
      <right/>
      <top style="thin">
        <color rgb="FFFFFFFF"/>
      </top>
      <bottom/>
      <diagonal/>
    </border>
    <border>
      <left/>
      <right/>
      <top style="hair">
        <color rgb="FFD9D9D9"/>
      </top>
      <bottom/>
      <diagonal/>
    </border>
    <border>
      <left style="thin">
        <color rgb="FF4A6080"/>
      </left>
      <right/>
      <top/>
      <bottom/>
      <diagonal/>
    </border>
    <border>
      <left style="thin">
        <color rgb="FF4A6080"/>
      </left>
      <right/>
      <top style="medium">
        <color rgb="FF1A2744"/>
      </top>
      <bottom style="thin">
        <color rgb="FF4A6080"/>
      </bottom>
      <diagonal/>
    </border>
    <border>
      <left style="thin">
        <color rgb="FF4A6080"/>
      </left>
      <right/>
      <top/>
      <bottom style="medium">
        <color rgb="FF1A2744"/>
      </bottom>
      <diagonal/>
    </border>
    <border>
      <left style="thin">
        <color rgb="FFCCBBAA"/>
      </left>
      <right/>
      <top style="medium">
        <color rgb="FF1A2744"/>
      </top>
      <bottom/>
      <diagonal/>
    </border>
    <border>
      <left style="thin">
        <color rgb="FFCCBBAA"/>
      </left>
      <right/>
      <top/>
      <bottom/>
      <diagonal/>
    </border>
    <border>
      <left style="thin">
        <color rgb="FFCCBBAA"/>
      </left>
      <right/>
      <top/>
      <bottom style="thin">
        <color rgb="FFCCBBAA"/>
      </bottom>
      <diagonal/>
    </border>
    <border>
      <left style="thin">
        <color rgb="FFCCBBAA"/>
      </left>
      <right/>
      <top style="thin">
        <color rgb="FFCCBBAA"/>
      </top>
      <bottom style="thin">
        <color rgb="FFCCBBAA"/>
      </bottom>
      <diagonal/>
    </border>
    <border>
      <left style="thin">
        <color rgb="FFCCBBAA"/>
      </left>
      <right/>
      <top style="thin">
        <color rgb="FFCCBBAA"/>
      </top>
      <bottom style="thin">
        <color rgb="FFAAAAAA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173">
    <xf numFmtId="0" fontId="0" fillId="0" borderId="0" xfId="0">
      <alignment vertical="center"/>
    </xf>
    <xf numFmtId="0" fontId="4" fillId="0" borderId="0" xfId="2">
      <alignment vertical="center"/>
    </xf>
    <xf numFmtId="0" fontId="0" fillId="2" borderId="0" xfId="0" applyFill="1">
      <alignment vertical="center"/>
    </xf>
    <xf numFmtId="0" fontId="3" fillId="3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6" borderId="6" xfId="1" applyFont="1" applyFill="1" applyBorder="1" applyAlignment="1">
      <alignment horizontal="center" vertical="center" wrapText="1"/>
    </xf>
    <xf numFmtId="0" fontId="0" fillId="0" borderId="0" xfId="0" applyAlignment="1"/>
    <xf numFmtId="0" fontId="9" fillId="14" borderId="9" xfId="1" applyFont="1" applyFill="1" applyBorder="1" applyAlignment="1">
      <alignment horizontal="center" vertical="center" wrapText="1"/>
    </xf>
    <xf numFmtId="0" fontId="9" fillId="15" borderId="9" xfId="1" applyFont="1" applyFill="1" applyBorder="1" applyAlignment="1">
      <alignment horizontal="center" vertical="center" wrapText="1"/>
    </xf>
    <xf numFmtId="0" fontId="9" fillId="16" borderId="9" xfId="1" applyFont="1" applyFill="1" applyBorder="1" applyAlignment="1">
      <alignment horizontal="center" vertical="center" wrapText="1"/>
    </xf>
    <xf numFmtId="0" fontId="9" fillId="17" borderId="9" xfId="1" applyFont="1" applyFill="1" applyBorder="1" applyAlignment="1">
      <alignment horizontal="center" vertical="center" wrapText="1"/>
    </xf>
    <xf numFmtId="0" fontId="9" fillId="18" borderId="9" xfId="1" applyFont="1" applyFill="1" applyBorder="1" applyAlignment="1">
      <alignment horizontal="center" vertical="center" wrapText="1"/>
    </xf>
    <xf numFmtId="0" fontId="9" fillId="15" borderId="10" xfId="1" applyFont="1" applyFill="1" applyBorder="1" applyAlignment="1">
      <alignment horizontal="center" vertical="center" wrapText="1"/>
    </xf>
    <xf numFmtId="0" fontId="9" fillId="16" borderId="10" xfId="1" applyFont="1" applyFill="1" applyBorder="1" applyAlignment="1">
      <alignment horizontal="center" vertical="center" wrapText="1"/>
    </xf>
    <xf numFmtId="0" fontId="9" fillId="17" borderId="10" xfId="1" applyFont="1" applyFill="1" applyBorder="1" applyAlignment="1">
      <alignment horizontal="center" vertical="center" wrapText="1"/>
    </xf>
    <xf numFmtId="0" fontId="9" fillId="18" borderId="10" xfId="1" applyFont="1" applyFill="1" applyBorder="1" applyAlignment="1">
      <alignment horizontal="center" vertical="center" wrapText="1"/>
    </xf>
    <xf numFmtId="0" fontId="9" fillId="17" borderId="9" xfId="3" applyFont="1" applyFill="1" applyBorder="1" applyAlignment="1">
      <alignment horizontal="center" vertical="center" wrapText="1"/>
    </xf>
    <xf numFmtId="0" fontId="9" fillId="18" borderId="9" xfId="3" applyFont="1" applyFill="1" applyBorder="1" applyAlignment="1">
      <alignment horizontal="center" vertical="center" wrapText="1"/>
    </xf>
    <xf numFmtId="0" fontId="9" fillId="14" borderId="10" xfId="1" applyFont="1" applyFill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13" fillId="25" borderId="34" xfId="1" applyFont="1" applyFill="1" applyBorder="1" applyAlignment="1">
      <alignment horizontal="center" vertical="center" wrapText="1"/>
    </xf>
    <xf numFmtId="0" fontId="13" fillId="25" borderId="34" xfId="5" applyFont="1" applyFill="1" applyBorder="1" applyAlignment="1">
      <alignment horizontal="center" vertical="center" wrapText="1"/>
    </xf>
    <xf numFmtId="1" fontId="14" fillId="26" borderId="35" xfId="1" applyNumberFormat="1" applyFont="1" applyFill="1" applyBorder="1" applyAlignment="1">
      <alignment horizontal="center" vertical="center" wrapText="1"/>
    </xf>
    <xf numFmtId="0" fontId="15" fillId="26" borderId="35" xfId="1" applyFont="1" applyFill="1" applyBorder="1" applyAlignment="1">
      <alignment horizontal="center" vertical="center" wrapText="1"/>
    </xf>
    <xf numFmtId="0" fontId="14" fillId="26" borderId="35" xfId="1" applyFont="1" applyFill="1" applyBorder="1" applyAlignment="1">
      <alignment horizontal="center" vertical="center" wrapText="1"/>
    </xf>
    <xf numFmtId="0" fontId="16" fillId="26" borderId="35" xfId="1" applyFont="1" applyFill="1" applyBorder="1" applyAlignment="1">
      <alignment horizontal="center" vertical="center" wrapText="1"/>
    </xf>
    <xf numFmtId="20" fontId="11" fillId="26" borderId="35" xfId="4" applyNumberFormat="1" applyFont="1" applyFill="1" applyBorder="1" applyAlignment="1">
      <alignment horizontal="center" vertical="center" wrapText="1"/>
    </xf>
    <xf numFmtId="0" fontId="15" fillId="26" borderId="35" xfId="4" applyFont="1" applyFill="1" applyBorder="1" applyAlignment="1">
      <alignment horizontal="center" vertical="center" wrapText="1"/>
    </xf>
    <xf numFmtId="0" fontId="17" fillId="26" borderId="35" xfId="4" applyFont="1" applyFill="1" applyBorder="1" applyAlignment="1">
      <alignment horizontal="center" vertical="center" wrapText="1"/>
    </xf>
    <xf numFmtId="1" fontId="14" fillId="27" borderId="35" xfId="1" applyNumberFormat="1" applyFont="1" applyFill="1" applyBorder="1" applyAlignment="1">
      <alignment horizontal="center" vertical="center" wrapText="1"/>
    </xf>
    <xf numFmtId="0" fontId="15" fillId="27" borderId="35" xfId="1" applyFont="1" applyFill="1" applyBorder="1" applyAlignment="1">
      <alignment horizontal="center" vertical="center" wrapText="1"/>
    </xf>
    <xf numFmtId="0" fontId="14" fillId="27" borderId="35" xfId="1" applyFont="1" applyFill="1" applyBorder="1" applyAlignment="1">
      <alignment horizontal="center" vertical="center" wrapText="1"/>
    </xf>
    <xf numFmtId="0" fontId="16" fillId="27" borderId="35" xfId="1" applyFont="1" applyFill="1" applyBorder="1" applyAlignment="1">
      <alignment horizontal="center" vertical="center" wrapText="1"/>
    </xf>
    <xf numFmtId="20" fontId="11" fillId="27" borderId="35" xfId="4" applyNumberFormat="1" applyFont="1" applyFill="1" applyBorder="1" applyAlignment="1">
      <alignment horizontal="center" vertical="center" wrapText="1"/>
    </xf>
    <xf numFmtId="0" fontId="15" fillId="27" borderId="35" xfId="4" applyFont="1" applyFill="1" applyBorder="1" applyAlignment="1">
      <alignment horizontal="center" vertical="center" wrapText="1"/>
    </xf>
    <xf numFmtId="0" fontId="17" fillId="27" borderId="35" xfId="4" applyFont="1" applyFill="1" applyBorder="1" applyAlignment="1">
      <alignment horizontal="center" vertical="center" wrapText="1"/>
    </xf>
    <xf numFmtId="1" fontId="14" fillId="27" borderId="35" xfId="3" applyNumberFormat="1" applyFont="1" applyFill="1" applyBorder="1" applyAlignment="1">
      <alignment horizontal="center" vertical="center" wrapText="1"/>
    </xf>
    <xf numFmtId="0" fontId="15" fillId="27" borderId="35" xfId="3" applyFont="1" applyFill="1" applyBorder="1" applyAlignment="1">
      <alignment horizontal="center" vertical="center" wrapText="1"/>
    </xf>
    <xf numFmtId="0" fontId="14" fillId="27" borderId="35" xfId="3" applyFont="1" applyFill="1" applyBorder="1" applyAlignment="1">
      <alignment horizontal="center" vertical="center" wrapText="1"/>
    </xf>
    <xf numFmtId="0" fontId="16" fillId="27" borderId="35" xfId="3" applyFont="1" applyFill="1" applyBorder="1" applyAlignment="1">
      <alignment horizontal="center" vertical="center" wrapText="1"/>
    </xf>
    <xf numFmtId="0" fontId="16" fillId="27" borderId="35" xfId="0" applyFont="1" applyFill="1" applyBorder="1" applyAlignment="1">
      <alignment horizontal="center" vertical="center" wrapText="1"/>
    </xf>
    <xf numFmtId="1" fontId="14" fillId="26" borderId="36" xfId="1" applyNumberFormat="1" applyFont="1" applyFill="1" applyBorder="1" applyAlignment="1">
      <alignment horizontal="center" vertical="center" wrapText="1"/>
    </xf>
    <xf numFmtId="0" fontId="15" fillId="26" borderId="36" xfId="1" applyFont="1" applyFill="1" applyBorder="1" applyAlignment="1">
      <alignment horizontal="center" vertical="center" wrapText="1"/>
    </xf>
    <xf numFmtId="0" fontId="14" fillId="26" borderId="36" xfId="1" applyFont="1" applyFill="1" applyBorder="1" applyAlignment="1">
      <alignment horizontal="center" vertical="center" wrapText="1"/>
    </xf>
    <xf numFmtId="0" fontId="16" fillId="26" borderId="36" xfId="1" applyFont="1" applyFill="1" applyBorder="1" applyAlignment="1">
      <alignment horizontal="center" vertical="center" wrapText="1"/>
    </xf>
    <xf numFmtId="20" fontId="11" fillId="26" borderId="36" xfId="4" applyNumberFormat="1" applyFont="1" applyFill="1" applyBorder="1" applyAlignment="1">
      <alignment horizontal="center" vertical="center" wrapText="1"/>
    </xf>
    <xf numFmtId="0" fontId="15" fillId="26" borderId="36" xfId="4" applyFont="1" applyFill="1" applyBorder="1" applyAlignment="1">
      <alignment horizontal="center" vertical="center" wrapText="1"/>
    </xf>
    <xf numFmtId="0" fontId="17" fillId="26" borderId="36" xfId="4" applyFont="1" applyFill="1" applyBorder="1" applyAlignment="1">
      <alignment horizontal="center" vertical="center" wrapText="1"/>
    </xf>
    <xf numFmtId="1" fontId="14" fillId="27" borderId="36" xfId="1" applyNumberFormat="1" applyFont="1" applyFill="1" applyBorder="1" applyAlignment="1">
      <alignment horizontal="center" vertical="center" wrapText="1"/>
    </xf>
    <xf numFmtId="0" fontId="15" fillId="27" borderId="36" xfId="1" applyFont="1" applyFill="1" applyBorder="1" applyAlignment="1">
      <alignment horizontal="center" vertical="center" wrapText="1"/>
    </xf>
    <xf numFmtId="0" fontId="14" fillId="27" borderId="36" xfId="1" applyFont="1" applyFill="1" applyBorder="1" applyAlignment="1">
      <alignment horizontal="center" vertical="center" wrapText="1"/>
    </xf>
    <xf numFmtId="0" fontId="16" fillId="27" borderId="36" xfId="1" applyFont="1" applyFill="1" applyBorder="1" applyAlignment="1">
      <alignment horizontal="center" vertical="center" wrapText="1"/>
    </xf>
    <xf numFmtId="20" fontId="11" fillId="27" borderId="36" xfId="4" applyNumberFormat="1" applyFont="1" applyFill="1" applyBorder="1" applyAlignment="1">
      <alignment horizontal="center" vertical="center" wrapText="1"/>
    </xf>
    <xf numFmtId="0" fontId="15" fillId="27" borderId="36" xfId="4" applyFont="1" applyFill="1" applyBorder="1" applyAlignment="1">
      <alignment horizontal="center" vertical="center" wrapText="1"/>
    </xf>
    <xf numFmtId="0" fontId="17" fillId="27" borderId="36" xfId="4" applyFont="1" applyFill="1" applyBorder="1" applyAlignment="1">
      <alignment horizontal="center" vertical="center" wrapText="1"/>
    </xf>
    <xf numFmtId="0" fontId="11" fillId="26" borderId="35" xfId="2" applyFont="1" applyFill="1" applyBorder="1" applyAlignment="1">
      <alignment horizontal="center" vertical="center" wrapText="1"/>
    </xf>
    <xf numFmtId="0" fontId="15" fillId="26" borderId="35" xfId="2" applyFont="1" applyFill="1" applyBorder="1" applyAlignment="1">
      <alignment horizontal="center" vertical="center" wrapText="1"/>
    </xf>
    <xf numFmtId="0" fontId="17" fillId="26" borderId="35" xfId="2" applyFont="1" applyFill="1" applyBorder="1" applyAlignment="1">
      <alignment horizontal="center" vertical="center" wrapText="1"/>
    </xf>
    <xf numFmtId="0" fontId="3" fillId="15" borderId="9" xfId="1" applyFont="1" applyFill="1" applyBorder="1" applyAlignment="1">
      <alignment horizontal="center" vertical="center" wrapText="1"/>
    </xf>
    <xf numFmtId="0" fontId="3" fillId="16" borderId="9" xfId="1" applyFont="1" applyFill="1" applyBorder="1" applyAlignment="1">
      <alignment horizontal="center" vertical="center" wrapText="1"/>
    </xf>
    <xf numFmtId="0" fontId="3" fillId="17" borderId="9" xfId="1" applyFont="1" applyFill="1" applyBorder="1" applyAlignment="1">
      <alignment horizontal="center" vertical="center" wrapText="1"/>
    </xf>
    <xf numFmtId="0" fontId="16" fillId="26" borderId="49" xfId="1" applyFont="1" applyFill="1" applyBorder="1" applyAlignment="1">
      <alignment horizontal="center" vertical="center" wrapText="1"/>
    </xf>
    <xf numFmtId="0" fontId="16" fillId="26" borderId="50" xfId="1" applyFont="1" applyFill="1" applyBorder="1" applyAlignment="1">
      <alignment vertical="center" wrapText="1"/>
    </xf>
    <xf numFmtId="0" fontId="17" fillId="26" borderId="35" xfId="4" quotePrefix="1" applyFont="1" applyFill="1" applyBorder="1" applyAlignment="1">
      <alignment horizontal="center" vertical="center" wrapText="1"/>
    </xf>
    <xf numFmtId="0" fontId="17" fillId="26" borderId="35" xfId="0" applyFont="1" applyFill="1" applyBorder="1" applyAlignment="1">
      <alignment horizontal="center" vertical="center" wrapText="1"/>
    </xf>
    <xf numFmtId="0" fontId="4" fillId="0" borderId="0" xfId="2" applyAlignment="1">
      <alignment horizontal="center" vertical="center"/>
    </xf>
    <xf numFmtId="0" fontId="0" fillId="0" borderId="0" xfId="0" applyAlignment="1">
      <alignment horizontal="center"/>
    </xf>
    <xf numFmtId="0" fontId="19" fillId="0" borderId="55" xfId="0" applyFont="1" applyBorder="1" applyAlignment="1">
      <alignment vertical="center" wrapText="1" shrinkToFit="1"/>
    </xf>
    <xf numFmtId="0" fontId="25" fillId="0" borderId="55" xfId="0" applyFont="1" applyBorder="1" applyAlignment="1">
      <alignment horizontal="center" vertical="center" wrapText="1" shrinkToFit="1"/>
    </xf>
    <xf numFmtId="0" fontId="18" fillId="8" borderId="62" xfId="2" applyFont="1" applyFill="1" applyBorder="1" applyAlignment="1">
      <alignment horizontal="center" vertical="center" wrapText="1"/>
    </xf>
    <xf numFmtId="0" fontId="18" fillId="8" borderId="63" xfId="2" applyFont="1" applyFill="1" applyBorder="1" applyAlignment="1">
      <alignment horizontal="center" vertical="center" wrapText="1"/>
    </xf>
    <xf numFmtId="0" fontId="18" fillId="7" borderId="62" xfId="2" applyFont="1" applyFill="1" applyBorder="1" applyAlignment="1">
      <alignment horizontal="center" vertical="center" wrapText="1"/>
    </xf>
    <xf numFmtId="0" fontId="18" fillId="9" borderId="62" xfId="2" applyFont="1" applyFill="1" applyBorder="1" applyAlignment="1">
      <alignment horizontal="center" vertical="center" wrapText="1"/>
    </xf>
    <xf numFmtId="0" fontId="18" fillId="10" borderId="62" xfId="2" applyFont="1" applyFill="1" applyBorder="1" applyAlignment="1">
      <alignment horizontal="center" vertical="center" wrapText="1"/>
    </xf>
    <xf numFmtId="0" fontId="18" fillId="11" borderId="62" xfId="2" applyFont="1" applyFill="1" applyBorder="1" applyAlignment="1">
      <alignment horizontal="center" vertical="center" wrapText="1"/>
    </xf>
    <xf numFmtId="0" fontId="18" fillId="10" borderId="63" xfId="2" applyFont="1" applyFill="1" applyBorder="1" applyAlignment="1">
      <alignment horizontal="center" vertical="center" wrapText="1"/>
    </xf>
    <xf numFmtId="0" fontId="18" fillId="12" borderId="62" xfId="2" applyFont="1" applyFill="1" applyBorder="1" applyAlignment="1">
      <alignment horizontal="center" vertical="center" wrapText="1"/>
    </xf>
    <xf numFmtId="0" fontId="18" fillId="12" borderId="63" xfId="2" applyFont="1" applyFill="1" applyBorder="1" applyAlignment="1">
      <alignment horizontal="center" vertical="center" wrapText="1"/>
    </xf>
    <xf numFmtId="0" fontId="18" fillId="9" borderId="63" xfId="2" applyFont="1" applyFill="1" applyBorder="1" applyAlignment="1">
      <alignment horizontal="center" vertical="center" wrapText="1"/>
    </xf>
    <xf numFmtId="0" fontId="18" fillId="7" borderId="63" xfId="2" applyFont="1" applyFill="1" applyBorder="1" applyAlignment="1">
      <alignment horizontal="center" vertical="center" wrapText="1"/>
    </xf>
    <xf numFmtId="0" fontId="28" fillId="7" borderId="62" xfId="2" applyFont="1" applyFill="1" applyBorder="1" applyAlignment="1">
      <alignment horizontal="center" vertical="center" wrapText="1"/>
    </xf>
    <xf numFmtId="0" fontId="19" fillId="15" borderId="10" xfId="1" applyFont="1" applyFill="1" applyBorder="1" applyAlignment="1">
      <alignment horizontal="center" vertical="center" wrapText="1"/>
    </xf>
    <xf numFmtId="0" fontId="29" fillId="29" borderId="35" xfId="1" applyFont="1" applyFill="1" applyBorder="1" applyAlignment="1">
      <alignment horizontal="center" vertical="center" wrapText="1"/>
    </xf>
    <xf numFmtId="0" fontId="29" fillId="29" borderId="9" xfId="1" applyFont="1" applyFill="1" applyBorder="1" applyAlignment="1">
      <alignment horizontal="center" vertical="center" wrapText="1"/>
    </xf>
    <xf numFmtId="0" fontId="3" fillId="18" borderId="9" xfId="1" applyFont="1" applyFill="1" applyBorder="1" applyAlignment="1">
      <alignment horizontal="center" vertical="center" wrapText="1"/>
    </xf>
    <xf numFmtId="0" fontId="30" fillId="26" borderId="35" xfId="1" applyFont="1" applyFill="1" applyBorder="1" applyAlignment="1">
      <alignment horizontal="center" vertical="center" wrapText="1"/>
    </xf>
    <xf numFmtId="0" fontId="19" fillId="28" borderId="35" xfId="1" applyFont="1" applyFill="1" applyBorder="1" applyAlignment="1">
      <alignment horizontal="center" vertical="center" wrapText="1"/>
    </xf>
    <xf numFmtId="0" fontId="30" fillId="27" borderId="36" xfId="1" applyFont="1" applyFill="1" applyBorder="1" applyAlignment="1">
      <alignment horizontal="center" vertical="center" wrapText="1"/>
    </xf>
    <xf numFmtId="0" fontId="19" fillId="15" borderId="9" xfId="1" applyFont="1" applyFill="1" applyBorder="1" applyAlignment="1">
      <alignment horizontal="center" vertical="center" wrapText="1"/>
    </xf>
    <xf numFmtId="0" fontId="30" fillId="27" borderId="35" xfId="1" applyFont="1" applyFill="1" applyBorder="1" applyAlignment="1">
      <alignment horizontal="center" vertical="center" wrapText="1"/>
    </xf>
    <xf numFmtId="0" fontId="19" fillId="16" borderId="9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9" fillId="14" borderId="54" xfId="1" applyFont="1" applyFill="1" applyBorder="1" applyAlignment="1">
      <alignment horizontal="center" vertical="center" wrapText="1"/>
    </xf>
    <xf numFmtId="0" fontId="9" fillId="14" borderId="7" xfId="1" applyFont="1" applyFill="1" applyBorder="1" applyAlignment="1">
      <alignment horizontal="center" vertical="center" wrapText="1"/>
    </xf>
    <xf numFmtId="0" fontId="9" fillId="14" borderId="1" xfId="1" applyFont="1" applyFill="1" applyBorder="1" applyAlignment="1">
      <alignment horizontal="center" vertical="center" wrapText="1"/>
    </xf>
    <xf numFmtId="0" fontId="20" fillId="5" borderId="0" xfId="1" applyFont="1" applyFill="1" applyAlignment="1">
      <alignment horizontal="center" vertical="center" wrapText="1"/>
    </xf>
    <xf numFmtId="0" fontId="3" fillId="15" borderId="44" xfId="1" applyFont="1" applyFill="1" applyBorder="1" applyAlignment="1">
      <alignment horizontal="center" vertical="center" wrapText="1"/>
    </xf>
    <xf numFmtId="0" fontId="3" fillId="15" borderId="2" xfId="1" applyFont="1" applyFill="1" applyBorder="1" applyAlignment="1">
      <alignment horizontal="center" vertical="center" wrapText="1"/>
    </xf>
    <xf numFmtId="0" fontId="9" fillId="16" borderId="44" xfId="1" applyFont="1" applyFill="1" applyBorder="1" applyAlignment="1">
      <alignment horizontal="center" vertical="center" wrapText="1"/>
    </xf>
    <xf numFmtId="0" fontId="9" fillId="16" borderId="5" xfId="1" applyFont="1" applyFill="1" applyBorder="1" applyAlignment="1">
      <alignment horizontal="center" vertical="center" wrapText="1"/>
    </xf>
    <xf numFmtId="0" fontId="9" fillId="16" borderId="2" xfId="1" applyFont="1" applyFill="1" applyBorder="1" applyAlignment="1">
      <alignment horizontal="center" vertical="center" wrapText="1"/>
    </xf>
    <xf numFmtId="0" fontId="3" fillId="17" borderId="44" xfId="1" applyFont="1" applyFill="1" applyBorder="1" applyAlignment="1">
      <alignment horizontal="center" vertical="center" wrapText="1"/>
    </xf>
    <xf numFmtId="0" fontId="3" fillId="17" borderId="5" xfId="1" applyFont="1" applyFill="1" applyBorder="1" applyAlignment="1">
      <alignment horizontal="center" vertical="center" wrapText="1"/>
    </xf>
    <xf numFmtId="0" fontId="3" fillId="17" borderId="48" xfId="1" applyFont="1" applyFill="1" applyBorder="1" applyAlignment="1">
      <alignment horizontal="center" vertical="center" wrapText="1"/>
    </xf>
    <xf numFmtId="0" fontId="9" fillId="18" borderId="51" xfId="1" applyFont="1" applyFill="1" applyBorder="1" applyAlignment="1">
      <alignment horizontal="center" vertical="center" wrapText="1"/>
    </xf>
    <xf numFmtId="0" fontId="9" fillId="18" borderId="52" xfId="1" applyFont="1" applyFill="1" applyBorder="1" applyAlignment="1">
      <alignment horizontal="center" vertical="center" wrapText="1"/>
    </xf>
    <xf numFmtId="0" fontId="9" fillId="18" borderId="53" xfId="1" applyFont="1" applyFill="1" applyBorder="1" applyAlignment="1">
      <alignment horizontal="center" vertical="center" wrapText="1"/>
    </xf>
    <xf numFmtId="0" fontId="15" fillId="26" borderId="38" xfId="4" applyFont="1" applyFill="1" applyBorder="1" applyAlignment="1">
      <alignment horizontal="center" vertical="center" wrapText="1"/>
    </xf>
    <xf numFmtId="0" fontId="15" fillId="26" borderId="39" xfId="4" applyFont="1" applyFill="1" applyBorder="1" applyAlignment="1">
      <alignment horizontal="center" vertical="center" wrapText="1"/>
    </xf>
    <xf numFmtId="0" fontId="15" fillId="26" borderId="40" xfId="4" applyFont="1" applyFill="1" applyBorder="1" applyAlignment="1">
      <alignment horizontal="center" vertical="center" wrapText="1"/>
    </xf>
    <xf numFmtId="20" fontId="11" fillId="26" borderId="38" xfId="4" applyNumberFormat="1" applyFont="1" applyFill="1" applyBorder="1" applyAlignment="1">
      <alignment horizontal="center" vertical="center" wrapText="1"/>
    </xf>
    <xf numFmtId="20" fontId="11" fillId="26" borderId="39" xfId="4" applyNumberFormat="1" applyFont="1" applyFill="1" applyBorder="1" applyAlignment="1">
      <alignment horizontal="center" vertical="center" wrapText="1"/>
    </xf>
    <xf numFmtId="20" fontId="11" fillId="26" borderId="40" xfId="4" applyNumberFormat="1" applyFont="1" applyFill="1" applyBorder="1" applyAlignment="1">
      <alignment horizontal="center" vertical="center" wrapText="1"/>
    </xf>
    <xf numFmtId="0" fontId="17" fillId="26" borderId="45" xfId="4" applyFont="1" applyFill="1" applyBorder="1" applyAlignment="1">
      <alignment horizontal="center" vertical="center" wrapText="1"/>
    </xf>
    <xf numFmtId="0" fontId="17" fillId="26" borderId="46" xfId="4" applyFont="1" applyFill="1" applyBorder="1" applyAlignment="1">
      <alignment horizontal="center" vertical="center" wrapText="1"/>
    </xf>
    <xf numFmtId="0" fontId="17" fillId="26" borderId="47" xfId="4" applyFont="1" applyFill="1" applyBorder="1" applyAlignment="1">
      <alignment horizontal="center" vertical="center" wrapText="1"/>
    </xf>
    <xf numFmtId="0" fontId="18" fillId="7" borderId="59" xfId="2" applyFont="1" applyFill="1" applyBorder="1" applyAlignment="1">
      <alignment horizontal="center" vertical="center" wrapText="1"/>
    </xf>
    <xf numFmtId="0" fontId="18" fillId="7" borderId="60" xfId="2" applyFont="1" applyFill="1" applyBorder="1" applyAlignment="1">
      <alignment horizontal="center" vertical="center" wrapText="1"/>
    </xf>
    <xf numFmtId="0" fontId="18" fillId="7" borderId="61" xfId="2" applyFont="1" applyFill="1" applyBorder="1" applyAlignment="1">
      <alignment horizontal="center" vertical="center" wrapText="1"/>
    </xf>
    <xf numFmtId="0" fontId="9" fillId="14" borderId="41" xfId="1" applyFont="1" applyFill="1" applyBorder="1" applyAlignment="1">
      <alignment horizontal="center" vertical="center" wrapText="1"/>
    </xf>
    <xf numFmtId="0" fontId="9" fillId="14" borderId="42" xfId="1" applyFont="1" applyFill="1" applyBorder="1" applyAlignment="1">
      <alignment horizontal="center" vertical="center" wrapText="1"/>
    </xf>
    <xf numFmtId="0" fontId="9" fillId="14" borderId="43" xfId="1" applyFont="1" applyFill="1" applyBorder="1" applyAlignment="1">
      <alignment horizontal="center" vertical="center" wrapText="1"/>
    </xf>
    <xf numFmtId="0" fontId="17" fillId="26" borderId="38" xfId="4" applyFont="1" applyFill="1" applyBorder="1" applyAlignment="1">
      <alignment horizontal="center" vertical="center" wrapText="1"/>
    </xf>
    <xf numFmtId="0" fontId="17" fillId="26" borderId="39" xfId="4" applyFont="1" applyFill="1" applyBorder="1" applyAlignment="1">
      <alignment horizontal="center" vertical="center" wrapText="1"/>
    </xf>
    <xf numFmtId="0" fontId="17" fillId="26" borderId="40" xfId="4" applyFont="1" applyFill="1" applyBorder="1" applyAlignment="1">
      <alignment horizontal="center" vertical="center" wrapText="1"/>
    </xf>
    <xf numFmtId="0" fontId="11" fillId="23" borderId="26" xfId="0" applyFont="1" applyFill="1" applyBorder="1" applyAlignment="1">
      <alignment horizontal="center" vertical="center" wrapText="1"/>
    </xf>
    <xf numFmtId="0" fontId="9" fillId="18" borderId="31" xfId="0" applyFont="1" applyFill="1" applyBorder="1" applyAlignment="1">
      <alignment horizontal="center" vertical="center" wrapText="1"/>
    </xf>
    <xf numFmtId="0" fontId="10" fillId="19" borderId="32" xfId="1" applyFont="1" applyFill="1" applyBorder="1" applyAlignment="1">
      <alignment horizontal="center" vertical="center" wrapText="1"/>
    </xf>
    <xf numFmtId="0" fontId="0" fillId="0" borderId="16" xfId="0" applyBorder="1" applyAlignment="1"/>
    <xf numFmtId="0" fontId="0" fillId="0" borderId="37" xfId="0" applyBorder="1" applyAlignment="1"/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15" fillId="26" borderId="38" xfId="1" applyFont="1" applyFill="1" applyBorder="1" applyAlignment="1">
      <alignment horizontal="center" vertical="center" wrapText="1"/>
    </xf>
    <xf numFmtId="0" fontId="15" fillId="26" borderId="39" xfId="1" applyFont="1" applyFill="1" applyBorder="1" applyAlignment="1">
      <alignment horizontal="center" vertical="center" wrapText="1"/>
    </xf>
    <xf numFmtId="0" fontId="15" fillId="26" borderId="40" xfId="1" applyFont="1" applyFill="1" applyBorder="1" applyAlignment="1">
      <alignment horizontal="center" vertical="center" wrapText="1"/>
    </xf>
    <xf numFmtId="1" fontId="14" fillId="26" borderId="38" xfId="1" applyNumberFormat="1" applyFont="1" applyFill="1" applyBorder="1" applyAlignment="1">
      <alignment horizontal="center" vertical="center" wrapText="1"/>
    </xf>
    <xf numFmtId="1" fontId="14" fillId="26" borderId="39" xfId="1" applyNumberFormat="1" applyFont="1" applyFill="1" applyBorder="1" applyAlignment="1">
      <alignment horizontal="center" vertical="center" wrapText="1"/>
    </xf>
    <xf numFmtId="1" fontId="14" fillId="26" borderId="40" xfId="1" applyNumberFormat="1" applyFont="1" applyFill="1" applyBorder="1" applyAlignment="1">
      <alignment horizontal="center" vertical="center" wrapText="1"/>
    </xf>
    <xf numFmtId="0" fontId="14" fillId="26" borderId="38" xfId="1" applyFont="1" applyFill="1" applyBorder="1" applyAlignment="1">
      <alignment horizontal="center" vertical="center" wrapText="1"/>
    </xf>
    <xf numFmtId="0" fontId="14" fillId="26" borderId="39" xfId="1" applyFont="1" applyFill="1" applyBorder="1" applyAlignment="1">
      <alignment horizontal="center" vertical="center" wrapText="1"/>
    </xf>
    <xf numFmtId="0" fontId="14" fillId="26" borderId="40" xfId="1" applyFont="1" applyFill="1" applyBorder="1" applyAlignment="1">
      <alignment horizontal="center" vertical="center" wrapText="1"/>
    </xf>
    <xf numFmtId="0" fontId="16" fillId="26" borderId="38" xfId="1" applyFont="1" applyFill="1" applyBorder="1" applyAlignment="1">
      <alignment horizontal="center" vertical="center" wrapText="1"/>
    </xf>
    <xf numFmtId="0" fontId="16" fillId="26" borderId="39" xfId="1" applyFont="1" applyFill="1" applyBorder="1" applyAlignment="1">
      <alignment horizontal="center" vertical="center" wrapText="1"/>
    </xf>
    <xf numFmtId="0" fontId="16" fillId="26" borderId="40" xfId="1" applyFont="1" applyFill="1" applyBorder="1" applyAlignment="1">
      <alignment horizontal="center" vertical="center" wrapText="1"/>
    </xf>
    <xf numFmtId="0" fontId="10" fillId="19" borderId="32" xfId="5" applyFont="1" applyFill="1" applyBorder="1" applyAlignment="1">
      <alignment horizontal="center" vertical="center" wrapText="1"/>
    </xf>
    <xf numFmtId="0" fontId="0" fillId="0" borderId="13" xfId="0" applyBorder="1" applyAlignment="1"/>
    <xf numFmtId="0" fontId="0" fillId="0" borderId="14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1" xfId="0" applyBorder="1" applyAlignment="1"/>
    <xf numFmtId="176" fontId="12" fillId="24" borderId="33" xfId="1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26" fillId="21" borderId="23" xfId="1" applyFont="1" applyFill="1" applyBorder="1" applyAlignment="1">
      <alignment horizontal="left" vertical="center" wrapText="1"/>
    </xf>
    <xf numFmtId="0" fontId="27" fillId="0" borderId="12" xfId="0" applyFont="1" applyBorder="1" applyAlignment="1"/>
    <xf numFmtId="0" fontId="6" fillId="19" borderId="32" xfId="5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0" fontId="9" fillId="16" borderId="29" xfId="0" applyFont="1" applyFill="1" applyBorder="1" applyAlignment="1">
      <alignment horizontal="center" vertical="center" wrapText="1"/>
    </xf>
    <xf numFmtId="0" fontId="9" fillId="17" borderId="30" xfId="1" applyFont="1" applyFill="1" applyBorder="1" applyAlignment="1">
      <alignment horizontal="center" vertical="center" wrapText="1"/>
    </xf>
    <xf numFmtId="0" fontId="9" fillId="17" borderId="30" xfId="0" applyFont="1" applyFill="1" applyBorder="1" applyAlignment="1">
      <alignment horizontal="center" vertical="center" wrapText="1"/>
    </xf>
    <xf numFmtId="0" fontId="0" fillId="0" borderId="17" xfId="0" applyBorder="1" applyAlignment="1"/>
    <xf numFmtId="0" fontId="24" fillId="22" borderId="25" xfId="1" applyFont="1" applyFill="1" applyBorder="1" applyAlignment="1">
      <alignment horizontal="left" vertical="center" wrapText="1"/>
    </xf>
    <xf numFmtId="0" fontId="22" fillId="0" borderId="18" xfId="0" applyFont="1" applyBorder="1" applyAlignment="1"/>
    <xf numFmtId="0" fontId="9" fillId="20" borderId="8" xfId="0" applyFont="1" applyFill="1" applyBorder="1" applyAlignment="1">
      <alignment horizontal="left" vertical="center" wrapText="1"/>
    </xf>
    <xf numFmtId="0" fontId="10" fillId="19" borderId="57" xfId="2" applyFont="1" applyFill="1" applyBorder="1" applyAlignment="1">
      <alignment horizontal="center" vertical="center" wrapText="1"/>
    </xf>
    <xf numFmtId="0" fontId="0" fillId="0" borderId="56" xfId="0" applyBorder="1" applyAlignment="1"/>
    <xf numFmtId="0" fontId="0" fillId="0" borderId="58" xfId="0" applyBorder="1" applyAlignment="1"/>
    <xf numFmtId="0" fontId="9" fillId="14" borderId="27" xfId="0" applyFont="1" applyFill="1" applyBorder="1" applyAlignment="1">
      <alignment horizontal="center" vertical="center" wrapText="1"/>
    </xf>
    <xf numFmtId="0" fontId="23" fillId="13" borderId="24" xfId="1" applyFont="1" applyFill="1" applyBorder="1" applyAlignment="1">
      <alignment horizontal="left" vertical="center" wrapText="1"/>
    </xf>
    <xf numFmtId="0" fontId="22" fillId="0" borderId="22" xfId="0" applyFont="1" applyBorder="1" applyAlignment="1"/>
    <xf numFmtId="0" fontId="9" fillId="15" borderId="28" xfId="0" applyFont="1" applyFill="1" applyBorder="1" applyAlignment="1">
      <alignment horizontal="center" vertical="center" wrapText="1"/>
    </xf>
    <xf numFmtId="0" fontId="19" fillId="30" borderId="9" xfId="1" applyFont="1" applyFill="1" applyBorder="1" applyAlignment="1">
      <alignment horizontal="center" vertical="center" wrapText="1"/>
    </xf>
  </cellXfs>
  <cellStyles count="6">
    <cellStyle name="표준" xfId="0" builtinId="0"/>
    <cellStyle name="표준 4" xfId="4" xr:uid="{00000000-0005-0000-0000-000004000000}"/>
    <cellStyle name="표준_2008년 경기일정, 과제 개봉시기" xfId="5" xr:uid="{00000000-0005-0000-0000-000005000000}"/>
    <cellStyle name="표준_Sheet1" xfId="1" xr:uid="{00000000-0005-0000-0000-000001000000}"/>
    <cellStyle name="표준_Sheet1 2" xfId="3" xr:uid="{00000000-0005-0000-0000-000003000000}"/>
    <cellStyle name="표준_Sheet1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Z61"/>
  <sheetViews>
    <sheetView tabSelected="1" view="pageBreakPreview" zoomScale="85" zoomScaleNormal="85" zoomScaleSheetLayoutView="85" workbookViewId="0">
      <pane xSplit="6" ySplit="8" topLeftCell="G38" activePane="bottomRight" state="frozen"/>
      <selection pane="topRight" activeCell="G1" sqref="G1"/>
      <selection pane="bottomLeft" activeCell="A9" sqref="A9"/>
      <selection pane="bottomRight" activeCell="B44" sqref="B44"/>
    </sheetView>
  </sheetViews>
  <sheetFormatPr defaultColWidth="9" defaultRowHeight="16.5" x14ac:dyDescent="0.3"/>
  <cols>
    <col min="1" max="1" width="5.5" style="7" customWidth="1"/>
    <col min="2" max="2" width="18.5" style="7" customWidth="1"/>
    <col min="3" max="3" width="6.5" style="7" customWidth="1"/>
    <col min="4" max="4" width="22.375" style="7" customWidth="1"/>
    <col min="5" max="5" width="24" style="67" customWidth="1"/>
    <col min="6" max="19" width="16.25" style="7" customWidth="1"/>
    <col min="20" max="20" width="45.125" style="66" hidden="1" customWidth="1"/>
    <col min="21" max="21" width="12" style="1" hidden="1" customWidth="1"/>
    <col min="22" max="22" width="6.5" style="1" hidden="1" customWidth="1"/>
    <col min="23" max="23" width="8" style="1" hidden="1" customWidth="1"/>
    <col min="24" max="24" width="8" style="7" hidden="1" customWidth="1"/>
    <col min="25" max="25" width="14.5" style="1" hidden="1" customWidth="1"/>
    <col min="26" max="26" width="28.5" style="1" customWidth="1"/>
    <col min="27" max="30" width="9" style="1" hidden="1" customWidth="1"/>
    <col min="31" max="78" width="9" style="1" customWidth="1"/>
  </cols>
  <sheetData>
    <row r="1" spans="1:78" ht="44.1" customHeight="1" x14ac:dyDescent="0.3">
      <c r="A1" s="96" t="s">
        <v>272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</row>
    <row r="2" spans="1:78" ht="57.95" customHeight="1" x14ac:dyDescent="0.3">
      <c r="A2" s="153" t="s">
        <v>279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154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 ht="57.95" customHeight="1" x14ac:dyDescent="0.3">
      <c r="A3" s="169" t="s">
        <v>281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 ht="39.950000000000003" customHeight="1" thickBot="1" x14ac:dyDescent="0.35">
      <c r="A4" s="162" t="s">
        <v>282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 s="2" customFormat="1" ht="17.25" thickBot="1" x14ac:dyDescent="0.35">
      <c r="A5" s="126" t="s">
        <v>0</v>
      </c>
      <c r="B5" s="126"/>
      <c r="C5" s="168" t="s">
        <v>1</v>
      </c>
      <c r="D5" s="168"/>
      <c r="E5" s="168"/>
      <c r="F5" s="168"/>
      <c r="G5" s="171" t="s">
        <v>2</v>
      </c>
      <c r="H5" s="171"/>
      <c r="I5" s="171"/>
      <c r="J5" s="171"/>
      <c r="K5" s="158" t="s">
        <v>3</v>
      </c>
      <c r="L5" s="158"/>
      <c r="M5" s="159" t="s">
        <v>4</v>
      </c>
      <c r="N5" s="160"/>
      <c r="O5" s="127" t="s">
        <v>5</v>
      </c>
      <c r="P5" s="127"/>
      <c r="Q5" s="127"/>
      <c r="R5" s="127"/>
      <c r="S5" s="164"/>
      <c r="T5" s="164"/>
      <c r="U5" s="164"/>
      <c r="V5" s="164"/>
      <c r="W5" s="164"/>
      <c r="X5" s="164"/>
      <c r="Y5" s="164"/>
      <c r="Z5" s="164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 x14ac:dyDescent="0.3">
      <c r="A6" s="128" t="s">
        <v>6</v>
      </c>
      <c r="B6" s="128" t="s">
        <v>7</v>
      </c>
      <c r="C6" s="128" t="s">
        <v>8</v>
      </c>
      <c r="D6" s="128" t="s">
        <v>9</v>
      </c>
      <c r="E6" s="128" t="s">
        <v>10</v>
      </c>
      <c r="F6" s="128" t="s">
        <v>11</v>
      </c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52"/>
      <c r="T6" s="155" t="s">
        <v>12</v>
      </c>
      <c r="U6" s="145" t="s">
        <v>13</v>
      </c>
      <c r="V6" s="145" t="s">
        <v>14</v>
      </c>
      <c r="W6" s="146"/>
      <c r="X6" s="147"/>
      <c r="Y6" s="145" t="s">
        <v>15</v>
      </c>
      <c r="Z6" s="165" t="s">
        <v>16</v>
      </c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 x14ac:dyDescent="0.3">
      <c r="A7" s="129"/>
      <c r="B7" s="129"/>
      <c r="C7" s="129"/>
      <c r="D7" s="129"/>
      <c r="E7" s="131"/>
      <c r="F7" s="151">
        <f>DATE(2026,8,22)</f>
        <v>46256</v>
      </c>
      <c r="G7" s="152"/>
      <c r="H7" s="151">
        <f>DATE(2026,8,23)</f>
        <v>46257</v>
      </c>
      <c r="I7" s="152"/>
      <c r="J7" s="151">
        <f>DATE(2026,8,24)</f>
        <v>46258</v>
      </c>
      <c r="K7" s="152"/>
      <c r="L7" s="151">
        <f>DATE(2026,8,25)</f>
        <v>46259</v>
      </c>
      <c r="M7" s="152"/>
      <c r="N7" s="151">
        <f>DATE(2026,8,26)</f>
        <v>46260</v>
      </c>
      <c r="O7" s="152"/>
      <c r="P7" s="151">
        <f>DATE(2026,8,27)</f>
        <v>46261</v>
      </c>
      <c r="Q7" s="152"/>
      <c r="R7" s="151">
        <f>DATE(2026,8,28)</f>
        <v>46262</v>
      </c>
      <c r="S7" s="152"/>
      <c r="T7" s="156"/>
      <c r="U7" s="129"/>
      <c r="V7" s="148"/>
      <c r="W7" s="149"/>
      <c r="X7" s="150"/>
      <c r="Y7" s="129"/>
      <c r="Z7" s="166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 ht="17.25" thickBot="1" x14ac:dyDescent="0.35">
      <c r="A8" s="130"/>
      <c r="B8" s="130"/>
      <c r="C8" s="130"/>
      <c r="D8" s="130"/>
      <c r="E8" s="132"/>
      <c r="F8" s="21" t="s">
        <v>17</v>
      </c>
      <c r="G8" s="21" t="s">
        <v>18</v>
      </c>
      <c r="H8" s="21" t="s">
        <v>17</v>
      </c>
      <c r="I8" s="21" t="s">
        <v>18</v>
      </c>
      <c r="J8" s="21" t="s">
        <v>17</v>
      </c>
      <c r="K8" s="21" t="s">
        <v>18</v>
      </c>
      <c r="L8" s="21" t="s">
        <v>17</v>
      </c>
      <c r="M8" s="21" t="s">
        <v>18</v>
      </c>
      <c r="N8" s="21" t="s">
        <v>17</v>
      </c>
      <c r="O8" s="21" t="s">
        <v>18</v>
      </c>
      <c r="P8" s="21" t="s">
        <v>17</v>
      </c>
      <c r="Q8" s="21" t="s">
        <v>18</v>
      </c>
      <c r="R8" s="21" t="s">
        <v>17</v>
      </c>
      <c r="S8" s="21" t="s">
        <v>18</v>
      </c>
      <c r="T8" s="157"/>
      <c r="U8" s="130"/>
      <c r="V8" s="22" t="s">
        <v>19</v>
      </c>
      <c r="W8" s="22" t="s">
        <v>20</v>
      </c>
      <c r="X8" s="22" t="s">
        <v>21</v>
      </c>
      <c r="Y8" s="130"/>
      <c r="Z8" s="167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 ht="24" x14ac:dyDescent="0.3">
      <c r="A9" s="136">
        <v>1</v>
      </c>
      <c r="B9" s="133" t="s">
        <v>22</v>
      </c>
      <c r="C9" s="136">
        <v>4</v>
      </c>
      <c r="D9" s="139" t="s">
        <v>289</v>
      </c>
      <c r="E9" s="142" t="s">
        <v>288</v>
      </c>
      <c r="F9" s="120" t="s">
        <v>24</v>
      </c>
      <c r="G9" s="59" t="s">
        <v>221</v>
      </c>
      <c r="H9" s="60" t="s">
        <v>222</v>
      </c>
      <c r="I9" s="60" t="s">
        <v>222</v>
      </c>
      <c r="J9" s="11" t="s">
        <v>224</v>
      </c>
      <c r="K9" s="11" t="s">
        <v>224</v>
      </c>
      <c r="L9" s="26"/>
      <c r="M9" s="26"/>
      <c r="N9" s="97" t="s">
        <v>234</v>
      </c>
      <c r="O9" s="97" t="s">
        <v>234</v>
      </c>
      <c r="P9" s="99" t="s">
        <v>235</v>
      </c>
      <c r="Q9" s="99" t="s">
        <v>235</v>
      </c>
      <c r="R9" s="102" t="s">
        <v>236</v>
      </c>
      <c r="S9" s="105" t="s">
        <v>5</v>
      </c>
      <c r="T9" s="123" t="s">
        <v>237</v>
      </c>
      <c r="U9" s="111" t="s">
        <v>28</v>
      </c>
      <c r="V9" s="108">
        <v>3</v>
      </c>
      <c r="W9" s="108">
        <v>3</v>
      </c>
      <c r="X9" s="108"/>
      <c r="Y9" s="114" t="s">
        <v>29</v>
      </c>
      <c r="Z9" s="117" t="s">
        <v>30</v>
      </c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 ht="24" x14ac:dyDescent="0.3">
      <c r="A10" s="137"/>
      <c r="B10" s="134"/>
      <c r="C10" s="137"/>
      <c r="D10" s="140"/>
      <c r="E10" s="143"/>
      <c r="F10" s="121"/>
      <c r="G10" s="62"/>
      <c r="H10" s="62" t="s">
        <v>227</v>
      </c>
      <c r="I10" s="59" t="s">
        <v>226</v>
      </c>
      <c r="J10" s="60" t="s">
        <v>225</v>
      </c>
      <c r="K10" s="60" t="s">
        <v>225</v>
      </c>
      <c r="L10" s="61" t="s">
        <v>229</v>
      </c>
      <c r="M10" s="61" t="s">
        <v>229</v>
      </c>
      <c r="N10" s="98"/>
      <c r="O10" s="98"/>
      <c r="P10" s="100"/>
      <c r="Q10" s="100"/>
      <c r="R10" s="103"/>
      <c r="S10" s="106"/>
      <c r="T10" s="124"/>
      <c r="U10" s="112"/>
      <c r="V10" s="109"/>
      <c r="W10" s="109"/>
      <c r="X10" s="109"/>
      <c r="Y10" s="115"/>
      <c r="Z10" s="118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</row>
    <row r="11" spans="1:78" ht="24" x14ac:dyDescent="0.3">
      <c r="A11" s="138"/>
      <c r="B11" s="135"/>
      <c r="C11" s="138"/>
      <c r="D11" s="141"/>
      <c r="E11" s="144"/>
      <c r="F11" s="122"/>
      <c r="G11" s="62"/>
      <c r="H11" s="63"/>
      <c r="I11" s="26"/>
      <c r="J11" s="62" t="s">
        <v>228</v>
      </c>
      <c r="K11" s="59" t="s">
        <v>230</v>
      </c>
      <c r="L11" s="60" t="s">
        <v>232</v>
      </c>
      <c r="M11" s="60" t="s">
        <v>231</v>
      </c>
      <c r="N11" s="61" t="s">
        <v>233</v>
      </c>
      <c r="O11" s="61" t="s">
        <v>233</v>
      </c>
      <c r="P11" s="101"/>
      <c r="Q11" s="101"/>
      <c r="R11" s="104"/>
      <c r="S11" s="107"/>
      <c r="T11" s="125"/>
      <c r="U11" s="113"/>
      <c r="V11" s="110"/>
      <c r="W11" s="110"/>
      <c r="X11" s="110"/>
      <c r="Y11" s="116"/>
      <c r="Z11" s="119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 ht="72" x14ac:dyDescent="0.3">
      <c r="A12" s="30">
        <v>2</v>
      </c>
      <c r="B12" s="31" t="s">
        <v>31</v>
      </c>
      <c r="C12" s="30">
        <v>2</v>
      </c>
      <c r="D12" s="32" t="s">
        <v>32</v>
      </c>
      <c r="E12" s="33" t="s">
        <v>33</v>
      </c>
      <c r="F12" s="8" t="s">
        <v>56</v>
      </c>
      <c r="G12" s="8" t="s">
        <v>56</v>
      </c>
      <c r="H12" s="9" t="s">
        <v>25</v>
      </c>
      <c r="I12" s="10" t="s">
        <v>34</v>
      </c>
      <c r="J12" s="10" t="s">
        <v>35</v>
      </c>
      <c r="K12" s="60" t="s">
        <v>223</v>
      </c>
      <c r="L12" s="10" t="s">
        <v>36</v>
      </c>
      <c r="M12" s="10" t="s">
        <v>37</v>
      </c>
      <c r="N12" s="10" t="s">
        <v>38</v>
      </c>
      <c r="O12" s="10" t="s">
        <v>39</v>
      </c>
      <c r="P12" s="11" t="s">
        <v>4</v>
      </c>
      <c r="Q12" s="11" t="s">
        <v>27</v>
      </c>
      <c r="R12" s="33"/>
      <c r="S12" s="12" t="s">
        <v>5</v>
      </c>
      <c r="T12" s="36" t="s">
        <v>40</v>
      </c>
      <c r="U12" s="34" t="s">
        <v>28</v>
      </c>
      <c r="V12" s="35">
        <v>2</v>
      </c>
      <c r="W12" s="35">
        <v>2</v>
      </c>
      <c r="X12" s="35"/>
      <c r="Y12" s="36"/>
      <c r="Z12" s="70" t="s">
        <v>41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 ht="48" x14ac:dyDescent="0.3">
      <c r="A13" s="23">
        <v>3</v>
      </c>
      <c r="B13" s="24" t="s">
        <v>42</v>
      </c>
      <c r="C13" s="23">
        <v>4</v>
      </c>
      <c r="D13" s="25" t="s">
        <v>278</v>
      </c>
      <c r="E13" s="26" t="s">
        <v>43</v>
      </c>
      <c r="F13" s="26"/>
      <c r="G13" s="8" t="s">
        <v>44</v>
      </c>
      <c r="H13" s="9" t="s">
        <v>25</v>
      </c>
      <c r="I13" s="10" t="s">
        <v>45</v>
      </c>
      <c r="J13" s="10" t="s">
        <v>46</v>
      </c>
      <c r="K13" s="10" t="s">
        <v>47</v>
      </c>
      <c r="L13" s="10" t="s">
        <v>48</v>
      </c>
      <c r="M13" s="10" t="s">
        <v>49</v>
      </c>
      <c r="N13" s="10" t="s">
        <v>50</v>
      </c>
      <c r="O13" s="10" t="s">
        <v>51</v>
      </c>
      <c r="P13" s="11" t="s">
        <v>27</v>
      </c>
      <c r="Q13" s="26"/>
      <c r="R13" s="26"/>
      <c r="S13" s="12" t="s">
        <v>5</v>
      </c>
      <c r="T13" s="29" t="s">
        <v>52</v>
      </c>
      <c r="U13" s="27" t="s">
        <v>28</v>
      </c>
      <c r="V13" s="28">
        <v>4</v>
      </c>
      <c r="W13" s="28">
        <v>4</v>
      </c>
      <c r="X13" s="28"/>
      <c r="Y13" s="29"/>
      <c r="Z13" s="70" t="s">
        <v>41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</row>
    <row r="14" spans="1:78" ht="36" x14ac:dyDescent="0.3">
      <c r="A14" s="37">
        <v>4</v>
      </c>
      <c r="B14" s="38" t="s">
        <v>53</v>
      </c>
      <c r="C14" s="37">
        <v>2</v>
      </c>
      <c r="D14" s="39" t="s">
        <v>54</v>
      </c>
      <c r="E14" s="40" t="s">
        <v>55</v>
      </c>
      <c r="F14" s="8" t="s">
        <v>56</v>
      </c>
      <c r="G14" s="8" t="s">
        <v>56</v>
      </c>
      <c r="H14" s="9" t="s">
        <v>57</v>
      </c>
      <c r="I14" s="60" t="s">
        <v>238</v>
      </c>
      <c r="J14" s="10" t="s">
        <v>58</v>
      </c>
      <c r="K14" s="10" t="s">
        <v>59</v>
      </c>
      <c r="L14" s="10" t="s">
        <v>60</v>
      </c>
      <c r="M14" s="10" t="s">
        <v>61</v>
      </c>
      <c r="N14" s="10" t="s">
        <v>39</v>
      </c>
      <c r="O14" s="11" t="s">
        <v>4</v>
      </c>
      <c r="P14" s="17" t="s">
        <v>27</v>
      </c>
      <c r="Q14" s="40"/>
      <c r="R14" s="41"/>
      <c r="S14" s="18" t="s">
        <v>5</v>
      </c>
      <c r="T14" s="36" t="s">
        <v>62</v>
      </c>
      <c r="U14" s="34" t="s">
        <v>63</v>
      </c>
      <c r="V14" s="35">
        <v>2</v>
      </c>
      <c r="W14" s="35">
        <v>2</v>
      </c>
      <c r="X14" s="35"/>
      <c r="Y14" s="36"/>
      <c r="Z14" s="70" t="s">
        <v>41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 ht="36" x14ac:dyDescent="0.3">
      <c r="A15" s="42">
        <v>5</v>
      </c>
      <c r="B15" s="43" t="s">
        <v>64</v>
      </c>
      <c r="C15" s="42">
        <v>2</v>
      </c>
      <c r="D15" s="44" t="s">
        <v>253</v>
      </c>
      <c r="E15" s="45" t="s">
        <v>254</v>
      </c>
      <c r="F15" s="19" t="s">
        <v>24</v>
      </c>
      <c r="G15" s="19" t="s">
        <v>24</v>
      </c>
      <c r="H15" s="13" t="s">
        <v>25</v>
      </c>
      <c r="I15" s="13" t="s">
        <v>65</v>
      </c>
      <c r="J15" s="13" t="s">
        <v>65</v>
      </c>
      <c r="K15" s="14" t="s">
        <v>66</v>
      </c>
      <c r="L15" s="14" t="s">
        <v>67</v>
      </c>
      <c r="M15" s="14" t="s">
        <v>68</v>
      </c>
      <c r="N15" s="14" t="s">
        <v>69</v>
      </c>
      <c r="O15" s="14" t="s">
        <v>70</v>
      </c>
      <c r="P15" s="15" t="s">
        <v>4</v>
      </c>
      <c r="Q15" s="15" t="s">
        <v>27</v>
      </c>
      <c r="R15" s="45"/>
      <c r="S15" s="16" t="s">
        <v>5</v>
      </c>
      <c r="T15" s="48" t="s">
        <v>71</v>
      </c>
      <c r="U15" s="46" t="s">
        <v>63</v>
      </c>
      <c r="V15" s="47">
        <v>2</v>
      </c>
      <c r="W15" s="47">
        <v>2</v>
      </c>
      <c r="X15" s="47"/>
      <c r="Y15" s="48"/>
      <c r="Z15" s="71" t="s">
        <v>41</v>
      </c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 ht="24" x14ac:dyDescent="0.3">
      <c r="A16" s="30">
        <v>6</v>
      </c>
      <c r="B16" s="31" t="s">
        <v>72</v>
      </c>
      <c r="C16" s="30">
        <v>2</v>
      </c>
      <c r="D16" s="32" t="s">
        <v>73</v>
      </c>
      <c r="E16" s="33" t="s">
        <v>74</v>
      </c>
      <c r="F16" s="8" t="s">
        <v>56</v>
      </c>
      <c r="G16" s="9" t="s">
        <v>25</v>
      </c>
      <c r="H16" s="9" t="s">
        <v>25</v>
      </c>
      <c r="I16" s="10" t="s">
        <v>75</v>
      </c>
      <c r="J16" s="10" t="s">
        <v>26</v>
      </c>
      <c r="K16" s="10"/>
      <c r="L16" s="10"/>
      <c r="M16" s="10"/>
      <c r="N16" s="10" t="s">
        <v>76</v>
      </c>
      <c r="O16" s="11" t="s">
        <v>4</v>
      </c>
      <c r="P16" s="11" t="s">
        <v>27</v>
      </c>
      <c r="Q16" s="33"/>
      <c r="R16" s="33"/>
      <c r="S16" s="12" t="s">
        <v>5</v>
      </c>
      <c r="T16" s="36" t="s">
        <v>77</v>
      </c>
      <c r="U16" s="34" t="s">
        <v>28</v>
      </c>
      <c r="V16" s="35">
        <v>2</v>
      </c>
      <c r="W16" s="35">
        <v>2</v>
      </c>
      <c r="X16" s="35"/>
      <c r="Y16" s="36"/>
      <c r="Z16" s="72" t="s">
        <v>30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 ht="48" x14ac:dyDescent="0.3">
      <c r="A17" s="23">
        <v>7</v>
      </c>
      <c r="B17" s="24" t="s">
        <v>78</v>
      </c>
      <c r="C17" s="23">
        <v>4</v>
      </c>
      <c r="D17" s="25" t="s">
        <v>79</v>
      </c>
      <c r="E17" s="26" t="s">
        <v>80</v>
      </c>
      <c r="F17" s="8" t="s">
        <v>56</v>
      </c>
      <c r="G17" s="8" t="s">
        <v>81</v>
      </c>
      <c r="H17" s="9" t="s">
        <v>25</v>
      </c>
      <c r="I17" s="10" t="s">
        <v>75</v>
      </c>
      <c r="J17" s="10" t="s">
        <v>75</v>
      </c>
      <c r="K17" s="10" t="s">
        <v>82</v>
      </c>
      <c r="L17" s="10" t="s">
        <v>26</v>
      </c>
      <c r="M17" s="10" t="s">
        <v>83</v>
      </c>
      <c r="N17" s="10" t="s">
        <v>84</v>
      </c>
      <c r="O17" s="10" t="s">
        <v>85</v>
      </c>
      <c r="P17" s="10" t="s">
        <v>86</v>
      </c>
      <c r="Q17" s="10" t="s">
        <v>87</v>
      </c>
      <c r="R17" s="11" t="s">
        <v>88</v>
      </c>
      <c r="S17" s="12" t="s">
        <v>5</v>
      </c>
      <c r="T17" s="29"/>
      <c r="U17" s="27" t="s">
        <v>28</v>
      </c>
      <c r="V17" s="28">
        <v>4</v>
      </c>
      <c r="W17" s="28">
        <v>4</v>
      </c>
      <c r="X17" s="28"/>
      <c r="Y17" s="29" t="s">
        <v>29</v>
      </c>
      <c r="Z17" s="73" t="s">
        <v>89</v>
      </c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 ht="36" x14ac:dyDescent="0.3">
      <c r="A18" s="30">
        <v>8</v>
      </c>
      <c r="B18" s="31" t="s">
        <v>90</v>
      </c>
      <c r="C18" s="30">
        <v>3</v>
      </c>
      <c r="D18" s="32" t="s">
        <v>91</v>
      </c>
      <c r="E18" s="33" t="s">
        <v>92</v>
      </c>
      <c r="F18" s="93" t="s">
        <v>239</v>
      </c>
      <c r="G18" s="94"/>
      <c r="H18" s="95"/>
      <c r="I18" s="3" t="s">
        <v>25</v>
      </c>
      <c r="J18" s="10" t="s">
        <v>75</v>
      </c>
      <c r="K18" s="10"/>
      <c r="L18" s="10" t="s">
        <v>26</v>
      </c>
      <c r="M18" s="10"/>
      <c r="N18" s="10" t="s">
        <v>84</v>
      </c>
      <c r="O18" s="61" t="s">
        <v>240</v>
      </c>
      <c r="P18" s="11" t="s">
        <v>27</v>
      </c>
      <c r="Q18" s="5"/>
      <c r="R18" s="5"/>
      <c r="S18" s="12" t="s">
        <v>5</v>
      </c>
      <c r="T18" s="36"/>
      <c r="U18" s="34" t="s">
        <v>28</v>
      </c>
      <c r="V18" s="35">
        <v>4</v>
      </c>
      <c r="W18" s="35">
        <v>4</v>
      </c>
      <c r="X18" s="35"/>
      <c r="Y18" s="36" t="s">
        <v>29</v>
      </c>
      <c r="Z18" s="74" t="s">
        <v>93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 ht="48" x14ac:dyDescent="0.3">
      <c r="A19" s="23">
        <v>9</v>
      </c>
      <c r="B19" s="24" t="s">
        <v>94</v>
      </c>
      <c r="C19" s="23">
        <v>4</v>
      </c>
      <c r="D19" s="25" t="s">
        <v>95</v>
      </c>
      <c r="E19" s="26" t="s">
        <v>242</v>
      </c>
      <c r="F19" s="26"/>
      <c r="G19" s="9" t="s">
        <v>25</v>
      </c>
      <c r="H19" s="10" t="s">
        <v>96</v>
      </c>
      <c r="I19" s="10" t="s">
        <v>85</v>
      </c>
      <c r="J19" s="10" t="s">
        <v>97</v>
      </c>
      <c r="K19" s="10" t="s">
        <v>98</v>
      </c>
      <c r="L19" s="10" t="s">
        <v>99</v>
      </c>
      <c r="M19" s="10"/>
      <c r="N19" s="10"/>
      <c r="O19" s="10" t="s">
        <v>76</v>
      </c>
      <c r="P19" s="11" t="s">
        <v>4</v>
      </c>
      <c r="Q19" s="11" t="s">
        <v>27</v>
      </c>
      <c r="R19" s="26"/>
      <c r="S19" s="12" t="s">
        <v>5</v>
      </c>
      <c r="T19" s="29"/>
      <c r="U19" s="27" t="s">
        <v>63</v>
      </c>
      <c r="V19" s="28">
        <v>4</v>
      </c>
      <c r="W19" s="28">
        <v>4</v>
      </c>
      <c r="X19" s="28"/>
      <c r="Y19" s="29"/>
      <c r="Z19" s="75" t="s">
        <v>100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 ht="24" x14ac:dyDescent="0.3">
      <c r="A20" s="49">
        <v>10</v>
      </c>
      <c r="B20" s="50" t="s">
        <v>101</v>
      </c>
      <c r="C20" s="49">
        <v>3</v>
      </c>
      <c r="D20" s="51" t="s">
        <v>102</v>
      </c>
      <c r="E20" s="52" t="s">
        <v>243</v>
      </c>
      <c r="F20" s="52"/>
      <c r="G20" s="19" t="s">
        <v>103</v>
      </c>
      <c r="H20" s="13" t="s">
        <v>25</v>
      </c>
      <c r="I20" s="14" t="s">
        <v>104</v>
      </c>
      <c r="J20" s="14" t="s">
        <v>104</v>
      </c>
      <c r="K20" s="14"/>
      <c r="L20" s="14" t="s">
        <v>84</v>
      </c>
      <c r="M20" s="14"/>
      <c r="N20" s="14" t="s">
        <v>76</v>
      </c>
      <c r="O20" s="15" t="s">
        <v>4</v>
      </c>
      <c r="P20" s="15"/>
      <c r="Q20" s="15" t="s">
        <v>27</v>
      </c>
      <c r="R20" s="52"/>
      <c r="S20" s="16" t="s">
        <v>5</v>
      </c>
      <c r="T20" s="55"/>
      <c r="U20" s="53" t="s">
        <v>28</v>
      </c>
      <c r="V20" s="54">
        <v>3</v>
      </c>
      <c r="W20" s="54">
        <v>3</v>
      </c>
      <c r="X20" s="54"/>
      <c r="Y20" s="55" t="s">
        <v>29</v>
      </c>
      <c r="Z20" s="76" t="s">
        <v>93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 ht="36" x14ac:dyDescent="0.3">
      <c r="A21" s="25">
        <v>11</v>
      </c>
      <c r="B21" s="86" t="s">
        <v>105</v>
      </c>
      <c r="C21" s="23">
        <v>3</v>
      </c>
      <c r="D21" s="25" t="s">
        <v>106</v>
      </c>
      <c r="E21" s="26" t="s">
        <v>107</v>
      </c>
      <c r="F21" s="87" t="s">
        <v>283</v>
      </c>
      <c r="G21" s="87" t="s">
        <v>283</v>
      </c>
      <c r="H21" s="83" t="s">
        <v>284</v>
      </c>
      <c r="I21" s="84" t="s">
        <v>285</v>
      </c>
      <c r="J21" s="60" t="s">
        <v>75</v>
      </c>
      <c r="K21" s="60"/>
      <c r="L21" s="60" t="s">
        <v>26</v>
      </c>
      <c r="M21" s="60"/>
      <c r="N21" s="60" t="s">
        <v>84</v>
      </c>
      <c r="O21" s="60" t="s">
        <v>76</v>
      </c>
      <c r="P21" s="61" t="s">
        <v>4</v>
      </c>
      <c r="Q21" s="61" t="s">
        <v>27</v>
      </c>
      <c r="R21" s="26"/>
      <c r="S21" s="85" t="s">
        <v>5</v>
      </c>
      <c r="T21" s="29"/>
      <c r="U21" s="27" t="s">
        <v>28</v>
      </c>
      <c r="V21" s="28">
        <v>3</v>
      </c>
      <c r="W21" s="28"/>
      <c r="X21" s="28">
        <v>3</v>
      </c>
      <c r="Y21" s="29" t="s">
        <v>29</v>
      </c>
      <c r="Z21" s="70" t="s">
        <v>41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 ht="72" x14ac:dyDescent="0.3">
      <c r="A22" s="30">
        <v>12</v>
      </c>
      <c r="B22" s="88" t="s">
        <v>108</v>
      </c>
      <c r="C22" s="30">
        <v>6</v>
      </c>
      <c r="D22" s="32" t="s">
        <v>109</v>
      </c>
      <c r="E22" s="6" t="s">
        <v>241</v>
      </c>
      <c r="F22" s="33"/>
      <c r="G22" s="89" t="s">
        <v>25</v>
      </c>
      <c r="H22" s="10" t="s">
        <v>110</v>
      </c>
      <c r="I22" s="10" t="s">
        <v>111</v>
      </c>
      <c r="J22" s="10" t="s">
        <v>112</v>
      </c>
      <c r="K22" s="10"/>
      <c r="L22" s="10" t="s">
        <v>113</v>
      </c>
      <c r="M22" s="10"/>
      <c r="N22" s="10" t="s">
        <v>114</v>
      </c>
      <c r="O22" s="10" t="s">
        <v>39</v>
      </c>
      <c r="P22" s="11" t="s">
        <v>27</v>
      </c>
      <c r="Q22" s="41"/>
      <c r="S22" s="12" t="s">
        <v>5</v>
      </c>
      <c r="T22" s="36"/>
      <c r="U22" s="34" t="s">
        <v>63</v>
      </c>
      <c r="V22" s="35">
        <v>6</v>
      </c>
      <c r="W22" s="35">
        <v>6</v>
      </c>
      <c r="X22" s="35"/>
      <c r="Y22" s="36"/>
      <c r="Z22" s="70" t="s">
        <v>41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</row>
    <row r="23" spans="1:78" x14ac:dyDescent="0.3">
      <c r="A23" s="23">
        <v>13</v>
      </c>
      <c r="B23" s="24" t="s">
        <v>115</v>
      </c>
      <c r="C23" s="23">
        <v>1</v>
      </c>
      <c r="D23" s="25" t="s">
        <v>106</v>
      </c>
      <c r="E23" s="26" t="s">
        <v>116</v>
      </c>
      <c r="F23" s="26"/>
      <c r="G23" s="8" t="s">
        <v>56</v>
      </c>
      <c r="H23" s="9" t="s">
        <v>25</v>
      </c>
      <c r="I23" s="10" t="s">
        <v>116</v>
      </c>
      <c r="J23" s="10"/>
      <c r="K23" s="10"/>
      <c r="L23" s="10"/>
      <c r="M23" s="10"/>
      <c r="N23" s="10"/>
      <c r="O23" s="10" t="s">
        <v>39</v>
      </c>
      <c r="P23" s="11" t="s">
        <v>27</v>
      </c>
      <c r="Q23" s="33"/>
      <c r="R23" s="26"/>
      <c r="S23" s="12" t="s">
        <v>5</v>
      </c>
      <c r="T23" s="29" t="s">
        <v>117</v>
      </c>
      <c r="U23" s="27" t="s">
        <v>63</v>
      </c>
      <c r="V23" s="28">
        <v>1</v>
      </c>
      <c r="W23" s="28">
        <v>1</v>
      </c>
      <c r="X23" s="28"/>
      <c r="Y23" s="29"/>
      <c r="Z23" s="74" t="s">
        <v>93</v>
      </c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 ht="48" x14ac:dyDescent="0.3">
      <c r="A24" s="30">
        <v>14</v>
      </c>
      <c r="B24" s="31" t="s">
        <v>118</v>
      </c>
      <c r="C24" s="30">
        <v>4</v>
      </c>
      <c r="D24" s="32" t="s">
        <v>32</v>
      </c>
      <c r="E24" s="33" t="s">
        <v>244</v>
      </c>
      <c r="F24" s="8" t="s">
        <v>56</v>
      </c>
      <c r="G24" s="9" t="s">
        <v>25</v>
      </c>
      <c r="H24" s="9" t="s">
        <v>25</v>
      </c>
      <c r="I24" s="10" t="s">
        <v>75</v>
      </c>
      <c r="J24" s="10" t="s">
        <v>26</v>
      </c>
      <c r="K24" s="10" t="s">
        <v>75</v>
      </c>
      <c r="L24" s="10"/>
      <c r="M24" s="10" t="s">
        <v>84</v>
      </c>
      <c r="N24" s="10"/>
      <c r="O24" s="60" t="s">
        <v>245</v>
      </c>
      <c r="P24" s="10" t="s">
        <v>27</v>
      </c>
      <c r="R24" s="33"/>
      <c r="S24" s="12" t="s">
        <v>5</v>
      </c>
      <c r="T24" s="36" t="s">
        <v>120</v>
      </c>
      <c r="U24" s="34" t="s">
        <v>63</v>
      </c>
      <c r="V24" s="35">
        <v>4</v>
      </c>
      <c r="W24" s="35">
        <v>4</v>
      </c>
      <c r="X24" s="35"/>
      <c r="Y24" s="36"/>
      <c r="Z24" s="74" t="s">
        <v>93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</row>
    <row r="25" spans="1:78" ht="48" x14ac:dyDescent="0.3">
      <c r="A25" s="42">
        <v>15</v>
      </c>
      <c r="B25" s="86" t="s">
        <v>121</v>
      </c>
      <c r="C25" s="42">
        <v>4</v>
      </c>
      <c r="D25" s="44" t="s">
        <v>122</v>
      </c>
      <c r="E25" s="45" t="s">
        <v>123</v>
      </c>
      <c r="F25" s="45"/>
      <c r="G25" s="82" t="s">
        <v>25</v>
      </c>
      <c r="H25" s="14" t="s">
        <v>75</v>
      </c>
      <c r="I25" s="14"/>
      <c r="J25" s="14" t="s">
        <v>26</v>
      </c>
      <c r="K25" s="14"/>
      <c r="L25" s="14" t="s">
        <v>84</v>
      </c>
      <c r="M25" s="14"/>
      <c r="N25" s="14" t="s">
        <v>86</v>
      </c>
      <c r="O25" s="14"/>
      <c r="P25" s="14" t="s">
        <v>119</v>
      </c>
      <c r="R25" s="45"/>
      <c r="S25" s="16" t="s">
        <v>5</v>
      </c>
      <c r="T25" s="48" t="s">
        <v>120</v>
      </c>
      <c r="U25" s="46" t="s">
        <v>63</v>
      </c>
      <c r="V25" s="47">
        <v>4</v>
      </c>
      <c r="W25" s="47">
        <v>4</v>
      </c>
      <c r="X25" s="47"/>
      <c r="Y25" s="48"/>
      <c r="Z25" s="76" t="s">
        <v>93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 ht="36" x14ac:dyDescent="0.3">
      <c r="A26" s="30">
        <v>16</v>
      </c>
      <c r="B26" s="31" t="s">
        <v>124</v>
      </c>
      <c r="C26" s="30">
        <v>3</v>
      </c>
      <c r="D26" s="32" t="s">
        <v>102</v>
      </c>
      <c r="E26" s="33" t="s">
        <v>125</v>
      </c>
      <c r="F26" s="33"/>
      <c r="G26" s="8" t="s">
        <v>24</v>
      </c>
      <c r="H26" s="9" t="s">
        <v>25</v>
      </c>
      <c r="I26" s="10" t="s">
        <v>104</v>
      </c>
      <c r="J26" s="10"/>
      <c r="K26" s="10" t="s">
        <v>84</v>
      </c>
      <c r="L26" s="10"/>
      <c r="M26" s="10" t="s">
        <v>76</v>
      </c>
      <c r="N26" s="11" t="s">
        <v>4</v>
      </c>
      <c r="O26" s="11"/>
      <c r="P26" s="11" t="s">
        <v>27</v>
      </c>
      <c r="Q26" s="33"/>
      <c r="R26" s="33"/>
      <c r="S26" s="12" t="s">
        <v>5</v>
      </c>
      <c r="T26" s="36"/>
      <c r="U26" s="34" t="s">
        <v>63</v>
      </c>
      <c r="V26" s="35">
        <v>2</v>
      </c>
      <c r="W26" s="35">
        <v>2</v>
      </c>
      <c r="X26" s="35"/>
      <c r="Y26" s="36"/>
      <c r="Z26" s="74" t="s">
        <v>93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 ht="48" x14ac:dyDescent="0.3">
      <c r="A27" s="23">
        <v>17</v>
      </c>
      <c r="B27" s="24" t="s">
        <v>126</v>
      </c>
      <c r="C27" s="23">
        <v>4</v>
      </c>
      <c r="D27" s="25" t="s">
        <v>246</v>
      </c>
      <c r="E27" s="26" t="s">
        <v>247</v>
      </c>
      <c r="F27" s="26"/>
      <c r="G27" s="26"/>
      <c r="H27" s="9" t="s">
        <v>25</v>
      </c>
      <c r="I27" s="10" t="s">
        <v>248</v>
      </c>
      <c r="J27" s="10" t="s">
        <v>249</v>
      </c>
      <c r="K27" s="10" t="s">
        <v>84</v>
      </c>
      <c r="L27" s="10" t="s">
        <v>26</v>
      </c>
      <c r="M27" s="10" t="s">
        <v>250</v>
      </c>
      <c r="N27" s="10" t="s">
        <v>75</v>
      </c>
      <c r="O27" s="10" t="s">
        <v>119</v>
      </c>
      <c r="P27" s="26"/>
      <c r="Q27" s="26"/>
      <c r="R27" s="26"/>
      <c r="S27" s="12" t="s">
        <v>5</v>
      </c>
      <c r="T27" s="29"/>
      <c r="U27" s="27" t="s">
        <v>28</v>
      </c>
      <c r="V27" s="28">
        <v>4</v>
      </c>
      <c r="W27" s="28">
        <v>4</v>
      </c>
      <c r="X27" s="28"/>
      <c r="Y27" s="29" t="s">
        <v>29</v>
      </c>
      <c r="Z27" s="77" t="s">
        <v>127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 ht="36" x14ac:dyDescent="0.3">
      <c r="A28" s="30">
        <v>18</v>
      </c>
      <c r="B28" s="31" t="s">
        <v>128</v>
      </c>
      <c r="C28" s="30">
        <v>3</v>
      </c>
      <c r="D28" s="32" t="s">
        <v>251</v>
      </c>
      <c r="E28" s="33" t="s">
        <v>252</v>
      </c>
      <c r="F28" s="33"/>
      <c r="G28" s="9" t="s">
        <v>129</v>
      </c>
      <c r="H28" s="9" t="s">
        <v>130</v>
      </c>
      <c r="I28" s="10" t="s">
        <v>84</v>
      </c>
      <c r="J28" s="10" t="s">
        <v>75</v>
      </c>
      <c r="K28" s="10" t="s">
        <v>4</v>
      </c>
      <c r="L28" s="10" t="s">
        <v>4</v>
      </c>
      <c r="M28" s="10" t="s">
        <v>26</v>
      </c>
      <c r="N28" s="10" t="s">
        <v>26</v>
      </c>
      <c r="O28" s="11" t="s">
        <v>4</v>
      </c>
      <c r="P28" s="11" t="s">
        <v>4</v>
      </c>
      <c r="Q28" s="11" t="s">
        <v>27</v>
      </c>
      <c r="R28" s="41"/>
      <c r="S28" s="12" t="s">
        <v>5</v>
      </c>
      <c r="T28" s="36"/>
      <c r="U28" s="34" t="s">
        <v>28</v>
      </c>
      <c r="V28" s="35">
        <v>5</v>
      </c>
      <c r="W28" s="35">
        <v>5</v>
      </c>
      <c r="X28" s="35"/>
      <c r="Y28" s="36"/>
      <c r="Z28" s="70" t="s">
        <v>41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 ht="36" x14ac:dyDescent="0.3">
      <c r="A29" s="23">
        <v>19</v>
      </c>
      <c r="B29" s="24" t="s">
        <v>131</v>
      </c>
      <c r="C29" s="23">
        <v>3</v>
      </c>
      <c r="D29" s="25" t="s">
        <v>257</v>
      </c>
      <c r="E29" s="26" t="s">
        <v>258</v>
      </c>
      <c r="F29" s="8" t="s">
        <v>56</v>
      </c>
      <c r="G29" s="8" t="s">
        <v>56</v>
      </c>
      <c r="H29" s="9" t="s">
        <v>25</v>
      </c>
      <c r="I29" s="10" t="s">
        <v>26</v>
      </c>
      <c r="J29" s="10"/>
      <c r="K29" s="10"/>
      <c r="L29" s="10" t="s">
        <v>84</v>
      </c>
      <c r="M29" s="10"/>
      <c r="N29" s="10"/>
      <c r="O29" s="10"/>
      <c r="P29" s="10" t="s">
        <v>75</v>
      </c>
      <c r="Q29" s="11" t="s">
        <v>119</v>
      </c>
      <c r="R29" s="26"/>
      <c r="S29" s="12" t="s">
        <v>5</v>
      </c>
      <c r="T29" s="29"/>
      <c r="U29" s="27" t="s">
        <v>28</v>
      </c>
      <c r="V29" s="28">
        <v>2</v>
      </c>
      <c r="W29" s="28">
        <v>2</v>
      </c>
      <c r="X29" s="28"/>
      <c r="Y29" s="29"/>
      <c r="Z29" s="72" t="s">
        <v>30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 ht="60" x14ac:dyDescent="0.3">
      <c r="A30" s="49">
        <v>20</v>
      </c>
      <c r="B30" s="50" t="s">
        <v>132</v>
      </c>
      <c r="C30" s="49">
        <v>2</v>
      </c>
      <c r="D30" s="51" t="s">
        <v>259</v>
      </c>
      <c r="E30" s="52" t="s">
        <v>260</v>
      </c>
      <c r="F30" s="19" t="s">
        <v>56</v>
      </c>
      <c r="G30" s="19" t="s">
        <v>56</v>
      </c>
      <c r="H30" s="13" t="s">
        <v>25</v>
      </c>
      <c r="I30" s="14" t="s">
        <v>261</v>
      </c>
      <c r="J30" s="14" t="s">
        <v>262</v>
      </c>
      <c r="K30" s="14" t="s">
        <v>263</v>
      </c>
      <c r="L30" s="14" t="s">
        <v>264</v>
      </c>
      <c r="M30" s="14" t="s">
        <v>265</v>
      </c>
      <c r="N30" s="15" t="s">
        <v>4</v>
      </c>
      <c r="O30" s="15" t="s">
        <v>4</v>
      </c>
      <c r="P30" s="52" t="s">
        <v>4</v>
      </c>
      <c r="Q30" s="52" t="s">
        <v>27</v>
      </c>
      <c r="R30" s="52" t="s">
        <v>266</v>
      </c>
      <c r="S30" s="16" t="s">
        <v>5</v>
      </c>
      <c r="T30" s="69" t="s">
        <v>280</v>
      </c>
      <c r="U30" s="27" t="s">
        <v>28</v>
      </c>
      <c r="V30" s="28">
        <v>3</v>
      </c>
      <c r="W30" s="28">
        <v>3</v>
      </c>
      <c r="X30" s="68"/>
      <c r="Y30" s="68"/>
      <c r="Z30" s="73" t="s">
        <v>89</v>
      </c>
      <c r="AA30" s="68"/>
      <c r="AB30" s="68"/>
      <c r="AC30" s="68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 ht="48" x14ac:dyDescent="0.3">
      <c r="A31" s="23">
        <v>21</v>
      </c>
      <c r="B31" s="24" t="s">
        <v>133</v>
      </c>
      <c r="C31" s="23">
        <v>4</v>
      </c>
      <c r="D31" s="25" t="s">
        <v>134</v>
      </c>
      <c r="E31" s="26" t="s">
        <v>135</v>
      </c>
      <c r="F31" s="26"/>
      <c r="G31" s="26"/>
      <c r="H31" s="9" t="s">
        <v>25</v>
      </c>
      <c r="I31" s="9" t="s">
        <v>25</v>
      </c>
      <c r="J31" s="10" t="s">
        <v>104</v>
      </c>
      <c r="K31" s="10"/>
      <c r="L31" s="10" t="s">
        <v>84</v>
      </c>
      <c r="M31" s="10"/>
      <c r="N31" s="10" t="s">
        <v>86</v>
      </c>
      <c r="O31" s="10" t="s">
        <v>119</v>
      </c>
      <c r="P31" s="26"/>
      <c r="Q31" s="26"/>
      <c r="R31" s="26"/>
      <c r="S31" s="12" t="s">
        <v>5</v>
      </c>
      <c r="T31" s="29"/>
      <c r="U31" s="27" t="s">
        <v>28</v>
      </c>
      <c r="V31" s="28">
        <v>4</v>
      </c>
      <c r="W31" s="28">
        <v>4</v>
      </c>
      <c r="X31" s="28"/>
      <c r="Y31" s="29"/>
      <c r="Z31" s="75" t="s">
        <v>100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 ht="60" x14ac:dyDescent="0.3">
      <c r="A32" s="30">
        <v>22</v>
      </c>
      <c r="B32" s="31" t="s">
        <v>136</v>
      </c>
      <c r="C32" s="30">
        <v>5</v>
      </c>
      <c r="D32" s="32" t="s">
        <v>137</v>
      </c>
      <c r="E32" s="33" t="s">
        <v>138</v>
      </c>
      <c r="F32" s="33"/>
      <c r="G32" s="19" t="s">
        <v>56</v>
      </c>
      <c r="H32" s="9" t="s">
        <v>25</v>
      </c>
      <c r="I32" s="10" t="s">
        <v>25</v>
      </c>
      <c r="J32" s="10" t="s">
        <v>75</v>
      </c>
      <c r="K32" s="10" t="s">
        <v>139</v>
      </c>
      <c r="L32" s="10" t="s">
        <v>26</v>
      </c>
      <c r="M32" s="10"/>
      <c r="N32" s="10" t="s">
        <v>84</v>
      </c>
      <c r="O32" s="10"/>
      <c r="P32" s="10" t="s">
        <v>86</v>
      </c>
      <c r="Q32" s="10" t="s">
        <v>119</v>
      </c>
      <c r="R32" s="33"/>
      <c r="S32" s="12" t="s">
        <v>5</v>
      </c>
      <c r="T32" s="36" t="s">
        <v>267</v>
      </c>
      <c r="U32" s="34" t="s">
        <v>28</v>
      </c>
      <c r="V32" s="35">
        <v>5</v>
      </c>
      <c r="W32" s="35">
        <v>5</v>
      </c>
      <c r="X32" s="35"/>
      <c r="Y32" s="36"/>
      <c r="Z32" s="81" t="s">
        <v>30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 ht="36" x14ac:dyDescent="0.3">
      <c r="A33" s="23">
        <v>23</v>
      </c>
      <c r="B33" s="24" t="s">
        <v>140</v>
      </c>
      <c r="C33" s="23">
        <v>2</v>
      </c>
      <c r="D33" s="25" t="s">
        <v>141</v>
      </c>
      <c r="E33" s="26" t="s">
        <v>142</v>
      </c>
      <c r="F33" s="26"/>
      <c r="G33" s="8" t="s">
        <v>56</v>
      </c>
      <c r="H33" s="9" t="s">
        <v>25</v>
      </c>
      <c r="I33" s="9" t="s">
        <v>25</v>
      </c>
      <c r="J33" s="10" t="s">
        <v>75</v>
      </c>
      <c r="K33" s="10"/>
      <c r="L33" s="10" t="s">
        <v>143</v>
      </c>
      <c r="M33" s="10"/>
      <c r="N33" s="10" t="s">
        <v>26</v>
      </c>
      <c r="O33" s="10"/>
      <c r="P33" s="10" t="s">
        <v>144</v>
      </c>
      <c r="Q33" s="11" t="s">
        <v>27</v>
      </c>
      <c r="R33" s="26"/>
      <c r="S33" s="12" t="s">
        <v>5</v>
      </c>
      <c r="T33" s="64" t="s">
        <v>145</v>
      </c>
      <c r="U33" s="27" t="s">
        <v>28</v>
      </c>
      <c r="V33" s="28">
        <v>4</v>
      </c>
      <c r="W33" s="28">
        <v>4</v>
      </c>
      <c r="X33" s="28"/>
      <c r="Y33" s="29" t="s">
        <v>29</v>
      </c>
      <c r="Z33" s="72" t="s">
        <v>30</v>
      </c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 ht="36" x14ac:dyDescent="0.3">
      <c r="A34" s="30">
        <v>24</v>
      </c>
      <c r="B34" s="31" t="s">
        <v>146</v>
      </c>
      <c r="C34" s="30">
        <v>3</v>
      </c>
      <c r="D34" s="32" t="s">
        <v>147</v>
      </c>
      <c r="E34" s="33" t="s">
        <v>148</v>
      </c>
      <c r="F34" s="33"/>
      <c r="G34" s="33"/>
      <c r="H34" s="33"/>
      <c r="I34" s="9" t="s">
        <v>25</v>
      </c>
      <c r="J34" s="10"/>
      <c r="K34" s="10"/>
      <c r="L34" s="10" t="s">
        <v>75</v>
      </c>
      <c r="M34" s="10"/>
      <c r="N34" s="10" t="s">
        <v>26</v>
      </c>
      <c r="O34" s="10"/>
      <c r="P34" s="10" t="s">
        <v>84</v>
      </c>
      <c r="Q34" s="10" t="s">
        <v>119</v>
      </c>
      <c r="R34" s="33"/>
      <c r="S34" s="12" t="s">
        <v>5</v>
      </c>
      <c r="T34" s="36"/>
      <c r="U34" s="34" t="s">
        <v>28</v>
      </c>
      <c r="V34" s="35">
        <v>3</v>
      </c>
      <c r="W34" s="35">
        <v>3</v>
      </c>
      <c r="X34" s="35"/>
      <c r="Y34" s="36" t="s">
        <v>29</v>
      </c>
      <c r="Z34" s="72" t="s">
        <v>30</v>
      </c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 ht="48" x14ac:dyDescent="0.3">
      <c r="A35" s="42">
        <v>25</v>
      </c>
      <c r="B35" s="43" t="s">
        <v>149</v>
      </c>
      <c r="C35" s="42">
        <v>4</v>
      </c>
      <c r="D35" s="44" t="s">
        <v>150</v>
      </c>
      <c r="E35" s="45" t="s">
        <v>277</v>
      </c>
      <c r="F35" s="45"/>
      <c r="G35" s="45"/>
      <c r="H35" s="13" t="s">
        <v>25</v>
      </c>
      <c r="I35" s="14"/>
      <c r="J35" s="14"/>
      <c r="K35" s="14" t="s">
        <v>151</v>
      </c>
      <c r="L35" s="14"/>
      <c r="M35" s="14" t="s">
        <v>152</v>
      </c>
      <c r="N35" s="14"/>
      <c r="O35" s="14" t="s">
        <v>153</v>
      </c>
      <c r="P35" s="14" t="s">
        <v>154</v>
      </c>
      <c r="Q35" s="15" t="s">
        <v>27</v>
      </c>
      <c r="R35" s="45"/>
      <c r="S35" s="16" t="s">
        <v>5</v>
      </c>
      <c r="T35" s="48"/>
      <c r="U35" s="46" t="s">
        <v>63</v>
      </c>
      <c r="V35" s="47">
        <v>4</v>
      </c>
      <c r="W35" s="47">
        <v>4</v>
      </c>
      <c r="X35" s="47"/>
      <c r="Y35" s="48"/>
      <c r="Z35" s="81" t="s">
        <v>30</v>
      </c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 x14ac:dyDescent="0.3">
      <c r="A36" s="30">
        <v>26</v>
      </c>
      <c r="B36" s="31" t="s">
        <v>155</v>
      </c>
      <c r="C36" s="30">
        <v>1</v>
      </c>
      <c r="D36" s="32" t="s">
        <v>156</v>
      </c>
      <c r="E36" s="33" t="s">
        <v>116</v>
      </c>
      <c r="F36" s="8" t="s">
        <v>56</v>
      </c>
      <c r="G36" s="8" t="s">
        <v>56</v>
      </c>
      <c r="H36" s="9" t="s">
        <v>25</v>
      </c>
      <c r="I36" s="10" t="s">
        <v>116</v>
      </c>
      <c r="J36" s="10"/>
      <c r="K36" s="10"/>
      <c r="L36" s="10"/>
      <c r="M36" s="10"/>
      <c r="N36" s="10" t="s">
        <v>76</v>
      </c>
      <c r="O36" s="11" t="s">
        <v>4</v>
      </c>
      <c r="P36" s="11" t="s">
        <v>27</v>
      </c>
      <c r="Q36" s="33"/>
      <c r="R36" s="33"/>
      <c r="S36" s="12" t="s">
        <v>5</v>
      </c>
      <c r="T36" s="36"/>
      <c r="U36" s="34" t="s">
        <v>63</v>
      </c>
      <c r="V36" s="35">
        <v>1</v>
      </c>
      <c r="W36" s="35">
        <v>1</v>
      </c>
      <c r="X36" s="35"/>
      <c r="Y36" s="36"/>
      <c r="Z36" s="72" t="s">
        <v>30</v>
      </c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 x14ac:dyDescent="0.3">
      <c r="A37" s="23">
        <v>27</v>
      </c>
      <c r="B37" s="24" t="s">
        <v>157</v>
      </c>
      <c r="C37" s="23">
        <v>1</v>
      </c>
      <c r="D37" s="25" t="s">
        <v>156</v>
      </c>
      <c r="E37" s="26" t="s">
        <v>116</v>
      </c>
      <c r="F37" s="26"/>
      <c r="G37" s="8" t="s">
        <v>56</v>
      </c>
      <c r="H37" s="9" t="s">
        <v>25</v>
      </c>
      <c r="I37" s="9" t="s">
        <v>25</v>
      </c>
      <c r="J37" s="9" t="s">
        <v>158</v>
      </c>
      <c r="K37" s="10" t="s">
        <v>159</v>
      </c>
      <c r="L37" s="10" t="s">
        <v>159</v>
      </c>
      <c r="M37" s="10" t="s">
        <v>159</v>
      </c>
      <c r="N37" s="10" t="s">
        <v>159</v>
      </c>
      <c r="O37" s="10" t="s">
        <v>76</v>
      </c>
      <c r="P37" s="11" t="s">
        <v>4</v>
      </c>
      <c r="Q37" s="11" t="s">
        <v>27</v>
      </c>
      <c r="R37" s="26"/>
      <c r="S37" s="12" t="s">
        <v>5</v>
      </c>
      <c r="T37" s="65"/>
      <c r="U37" s="27" t="s">
        <v>63</v>
      </c>
      <c r="V37" s="28">
        <v>1</v>
      </c>
      <c r="W37" s="28">
        <v>1</v>
      </c>
      <c r="X37" s="28"/>
      <c r="Y37" s="29"/>
      <c r="Z37" s="72" t="s">
        <v>30</v>
      </c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 ht="40.5" x14ac:dyDescent="0.3">
      <c r="A38" s="30">
        <v>28</v>
      </c>
      <c r="B38" s="31" t="s">
        <v>160</v>
      </c>
      <c r="C38" s="30">
        <v>1</v>
      </c>
      <c r="D38" s="32" t="s">
        <v>287</v>
      </c>
      <c r="E38" s="33" t="s">
        <v>116</v>
      </c>
      <c r="F38" s="8" t="s">
        <v>56</v>
      </c>
      <c r="G38" s="9" t="s">
        <v>25</v>
      </c>
      <c r="H38" s="9" t="s">
        <v>25</v>
      </c>
      <c r="I38" s="10" t="s">
        <v>116</v>
      </c>
      <c r="J38" s="10"/>
      <c r="K38" s="10"/>
      <c r="L38" s="10"/>
      <c r="M38" s="10"/>
      <c r="N38" s="10"/>
      <c r="O38" s="10" t="s">
        <v>39</v>
      </c>
      <c r="P38" s="11" t="s">
        <v>27</v>
      </c>
      <c r="Q38" s="33"/>
      <c r="R38" s="33"/>
      <c r="S38" s="12" t="s">
        <v>5</v>
      </c>
      <c r="T38" s="36"/>
      <c r="U38" s="34" t="s">
        <v>63</v>
      </c>
      <c r="V38" s="35">
        <v>1</v>
      </c>
      <c r="W38" s="35">
        <v>1</v>
      </c>
      <c r="X38" s="35"/>
      <c r="Y38" s="36"/>
      <c r="Z38" s="72" t="s">
        <v>30</v>
      </c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</row>
    <row r="39" spans="1:78" ht="48" x14ac:dyDescent="0.3">
      <c r="A39" s="23">
        <v>29</v>
      </c>
      <c r="B39" s="24" t="s">
        <v>162</v>
      </c>
      <c r="C39" s="23">
        <v>4</v>
      </c>
      <c r="D39" s="25" t="s">
        <v>23</v>
      </c>
      <c r="E39" s="26" t="s">
        <v>276</v>
      </c>
      <c r="F39" s="26"/>
      <c r="G39" s="26"/>
      <c r="H39" s="9" t="s">
        <v>25</v>
      </c>
      <c r="I39" s="10" t="s">
        <v>75</v>
      </c>
      <c r="J39" s="10" t="s">
        <v>26</v>
      </c>
      <c r="K39" s="10" t="s">
        <v>84</v>
      </c>
      <c r="L39" s="10" t="s">
        <v>163</v>
      </c>
      <c r="M39" s="10" t="s">
        <v>76</v>
      </c>
      <c r="N39" s="11" t="s">
        <v>4</v>
      </c>
      <c r="O39" s="4"/>
      <c r="P39" s="4"/>
      <c r="Q39" s="11" t="s">
        <v>27</v>
      </c>
      <c r="R39" s="26"/>
      <c r="S39" s="12" t="s">
        <v>5</v>
      </c>
      <c r="T39" s="29"/>
      <c r="U39" s="27" t="s">
        <v>28</v>
      </c>
      <c r="V39" s="28">
        <v>4</v>
      </c>
      <c r="W39" s="28">
        <v>4</v>
      </c>
      <c r="X39" s="28"/>
      <c r="Y39" s="29" t="s">
        <v>29</v>
      </c>
      <c r="Z39" s="70" t="s">
        <v>41</v>
      </c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</row>
    <row r="40" spans="1:78" ht="48" x14ac:dyDescent="0.3">
      <c r="A40" s="49">
        <v>30</v>
      </c>
      <c r="B40" s="50" t="s">
        <v>164</v>
      </c>
      <c r="C40" s="49">
        <v>3</v>
      </c>
      <c r="D40" s="51" t="s">
        <v>102</v>
      </c>
      <c r="E40" s="52" t="s">
        <v>165</v>
      </c>
      <c r="F40" s="52"/>
      <c r="G40" s="52"/>
      <c r="H40" s="13" t="s">
        <v>25</v>
      </c>
      <c r="I40" s="14" t="s">
        <v>75</v>
      </c>
      <c r="J40" s="14" t="s">
        <v>26</v>
      </c>
      <c r="K40" s="14"/>
      <c r="L40" s="14" t="s">
        <v>84</v>
      </c>
      <c r="M40" s="14" t="s">
        <v>166</v>
      </c>
      <c r="N40" s="15" t="s">
        <v>4</v>
      </c>
      <c r="O40" s="20"/>
      <c r="P40" s="20"/>
      <c r="Q40" s="15" t="s">
        <v>27</v>
      </c>
      <c r="R40" s="52"/>
      <c r="S40" s="16" t="s">
        <v>5</v>
      </c>
      <c r="T40" s="55"/>
      <c r="U40" s="53" t="s">
        <v>28</v>
      </c>
      <c r="V40" s="54">
        <v>3</v>
      </c>
      <c r="W40" s="54">
        <v>3</v>
      </c>
      <c r="X40" s="54"/>
      <c r="Y40" s="55" t="s">
        <v>29</v>
      </c>
      <c r="Z40" s="78" t="s">
        <v>127</v>
      </c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</row>
    <row r="41" spans="1:78" ht="48" x14ac:dyDescent="0.3">
      <c r="A41" s="23">
        <v>31</v>
      </c>
      <c r="B41" s="24" t="s">
        <v>167</v>
      </c>
      <c r="C41" s="23">
        <v>4</v>
      </c>
      <c r="D41" s="25" t="s">
        <v>134</v>
      </c>
      <c r="E41" s="26" t="s">
        <v>275</v>
      </c>
      <c r="F41" s="26"/>
      <c r="G41" s="26"/>
      <c r="H41" s="26"/>
      <c r="I41" s="9" t="s">
        <v>25</v>
      </c>
      <c r="J41" s="10" t="s">
        <v>75</v>
      </c>
      <c r="K41" s="10"/>
      <c r="L41" s="10" t="s">
        <v>26</v>
      </c>
      <c r="M41" s="10"/>
      <c r="N41" s="10" t="s">
        <v>84</v>
      </c>
      <c r="O41" s="4"/>
      <c r="P41" s="10" t="s">
        <v>168</v>
      </c>
      <c r="Q41" s="11" t="s">
        <v>27</v>
      </c>
      <c r="R41" s="26"/>
      <c r="S41" s="12" t="s">
        <v>5</v>
      </c>
      <c r="T41" s="29"/>
      <c r="U41" s="27" t="s">
        <v>28</v>
      </c>
      <c r="V41" s="28">
        <v>4</v>
      </c>
      <c r="W41" s="28">
        <v>4</v>
      </c>
      <c r="X41" s="28"/>
      <c r="Y41" s="29" t="s">
        <v>29</v>
      </c>
      <c r="Z41" s="81" t="s">
        <v>30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</row>
    <row r="42" spans="1:78" x14ac:dyDescent="0.3">
      <c r="A42" s="30">
        <v>32</v>
      </c>
      <c r="B42" s="31" t="s">
        <v>169</v>
      </c>
      <c r="C42" s="30">
        <v>1</v>
      </c>
      <c r="D42" s="32" t="s">
        <v>134</v>
      </c>
      <c r="E42" s="33" t="s">
        <v>116</v>
      </c>
      <c r="F42" s="33"/>
      <c r="G42" s="9" t="s">
        <v>25</v>
      </c>
      <c r="H42" s="10" t="s">
        <v>116</v>
      </c>
      <c r="I42" s="10"/>
      <c r="J42" s="10"/>
      <c r="K42" s="10"/>
      <c r="L42" s="10" t="s">
        <v>76</v>
      </c>
      <c r="M42" s="10" t="s">
        <v>4</v>
      </c>
      <c r="N42" s="11" t="s">
        <v>27</v>
      </c>
      <c r="O42" s="33"/>
      <c r="P42" s="33"/>
      <c r="Q42" s="33"/>
      <c r="R42" s="33"/>
      <c r="S42" s="12" t="s">
        <v>5</v>
      </c>
      <c r="T42" s="36"/>
      <c r="U42" s="34" t="s">
        <v>63</v>
      </c>
      <c r="V42" s="35">
        <v>1</v>
      </c>
      <c r="W42" s="35">
        <v>1</v>
      </c>
      <c r="X42" s="35"/>
      <c r="Y42" s="36"/>
      <c r="Z42" s="70" t="s">
        <v>41</v>
      </c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 ht="60" x14ac:dyDescent="0.3">
      <c r="A43" s="23">
        <v>33</v>
      </c>
      <c r="B43" s="24" t="s">
        <v>170</v>
      </c>
      <c r="C43" s="23">
        <v>1</v>
      </c>
      <c r="D43" s="25" t="s">
        <v>171</v>
      </c>
      <c r="E43" s="26" t="s">
        <v>268</v>
      </c>
      <c r="F43" s="26"/>
      <c r="G43" s="26"/>
      <c r="H43" s="9" t="s">
        <v>25</v>
      </c>
      <c r="I43" s="10" t="s">
        <v>151</v>
      </c>
      <c r="J43" s="10"/>
      <c r="K43" s="10" t="s">
        <v>172</v>
      </c>
      <c r="L43" s="10"/>
      <c r="M43" s="10" t="s">
        <v>173</v>
      </c>
      <c r="N43" s="10"/>
      <c r="O43" s="10" t="s">
        <v>174</v>
      </c>
      <c r="P43" s="11" t="s">
        <v>27</v>
      </c>
      <c r="Q43" s="26"/>
      <c r="R43" s="26"/>
      <c r="S43" s="12" t="s">
        <v>5</v>
      </c>
      <c r="T43" s="29"/>
      <c r="U43" s="27" t="s">
        <v>63</v>
      </c>
      <c r="V43" s="28">
        <v>1</v>
      </c>
      <c r="W43" s="28">
        <v>1</v>
      </c>
      <c r="X43" s="28"/>
      <c r="Y43" s="29"/>
      <c r="Z43" s="73" t="s">
        <v>89</v>
      </c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 ht="36" x14ac:dyDescent="0.3">
      <c r="A44" s="30">
        <v>34</v>
      </c>
      <c r="B44" s="90" t="s">
        <v>175</v>
      </c>
      <c r="C44" s="30">
        <v>3</v>
      </c>
      <c r="D44" s="32" t="s">
        <v>106</v>
      </c>
      <c r="E44" s="33" t="s">
        <v>107</v>
      </c>
      <c r="F44" s="33"/>
      <c r="G44" s="9" t="s">
        <v>25</v>
      </c>
      <c r="H44" s="10" t="s">
        <v>75</v>
      </c>
      <c r="I44" s="10"/>
      <c r="J44" s="10" t="s">
        <v>26</v>
      </c>
      <c r="K44" s="10"/>
      <c r="L44" s="10" t="s">
        <v>84</v>
      </c>
      <c r="M44" s="10" t="s">
        <v>76</v>
      </c>
      <c r="N44" s="172" t="s">
        <v>290</v>
      </c>
      <c r="O44" s="172" t="s">
        <v>290</v>
      </c>
      <c r="P44" s="11" t="s">
        <v>4</v>
      </c>
      <c r="Q44" s="11" t="s">
        <v>27</v>
      </c>
      <c r="R44" s="33"/>
      <c r="S44" s="12" t="s">
        <v>5</v>
      </c>
      <c r="T44" s="36"/>
      <c r="U44" s="34" t="s">
        <v>28</v>
      </c>
      <c r="V44" s="35">
        <v>3</v>
      </c>
      <c r="W44" s="35">
        <v>3</v>
      </c>
      <c r="X44" s="35"/>
      <c r="Y44" s="36"/>
      <c r="Z44" s="73" t="s">
        <v>89</v>
      </c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 ht="36" x14ac:dyDescent="0.3">
      <c r="A45" s="42">
        <v>35</v>
      </c>
      <c r="B45" s="43" t="s">
        <v>176</v>
      </c>
      <c r="C45" s="42">
        <v>1</v>
      </c>
      <c r="D45" s="44" t="s">
        <v>171</v>
      </c>
      <c r="E45" s="45" t="s">
        <v>177</v>
      </c>
      <c r="F45" s="45"/>
      <c r="G45" s="45"/>
      <c r="H45" s="13" t="s">
        <v>25</v>
      </c>
      <c r="I45" s="13" t="s">
        <v>25</v>
      </c>
      <c r="J45" s="14" t="s">
        <v>75</v>
      </c>
      <c r="K45" s="14"/>
      <c r="L45" s="14" t="s">
        <v>26</v>
      </c>
      <c r="M45" s="14" t="s">
        <v>76</v>
      </c>
      <c r="N45" s="15" t="s">
        <v>4</v>
      </c>
      <c r="O45" s="15" t="s">
        <v>4</v>
      </c>
      <c r="P45" s="15" t="s">
        <v>27</v>
      </c>
      <c r="Q45" s="45"/>
      <c r="R45" s="45"/>
      <c r="S45" s="16" t="s">
        <v>5</v>
      </c>
      <c r="T45" s="48"/>
      <c r="U45" s="46" t="s">
        <v>28</v>
      </c>
      <c r="V45" s="47">
        <v>2</v>
      </c>
      <c r="W45" s="47">
        <v>2</v>
      </c>
      <c r="X45" s="47"/>
      <c r="Y45" s="48"/>
      <c r="Z45" s="79" t="s">
        <v>89</v>
      </c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 x14ac:dyDescent="0.3">
      <c r="A46" s="30">
        <v>36</v>
      </c>
      <c r="B46" s="90" t="s">
        <v>178</v>
      </c>
      <c r="C46" s="30">
        <v>1</v>
      </c>
      <c r="D46" s="32" t="s">
        <v>161</v>
      </c>
      <c r="E46" s="33" t="s">
        <v>116</v>
      </c>
      <c r="F46" s="33"/>
      <c r="G46" s="33"/>
      <c r="H46" s="9" t="s">
        <v>25</v>
      </c>
      <c r="I46" s="10" t="s">
        <v>116</v>
      </c>
      <c r="J46" s="10"/>
      <c r="K46" s="10"/>
      <c r="L46" s="10"/>
      <c r="M46" s="10"/>
      <c r="N46" s="91" t="s">
        <v>76</v>
      </c>
      <c r="O46" s="11" t="s">
        <v>4</v>
      </c>
      <c r="P46" s="11"/>
      <c r="Q46" s="11" t="s">
        <v>27</v>
      </c>
      <c r="R46" s="33"/>
      <c r="S46" s="12" t="s">
        <v>5</v>
      </c>
      <c r="T46" s="36"/>
      <c r="U46" s="34" t="s">
        <v>63</v>
      </c>
      <c r="V46" s="35">
        <v>1</v>
      </c>
      <c r="W46" s="35">
        <v>1</v>
      </c>
      <c r="X46" s="35"/>
      <c r="Y46" s="36"/>
      <c r="Z46" s="75" t="s">
        <v>100</v>
      </c>
      <c r="AA46" s="92" t="s">
        <v>286</v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 ht="36" x14ac:dyDescent="0.3">
      <c r="A47" s="23">
        <v>37</v>
      </c>
      <c r="B47" s="24" t="s">
        <v>179</v>
      </c>
      <c r="C47" s="23">
        <v>3</v>
      </c>
      <c r="D47" s="25" t="s">
        <v>23</v>
      </c>
      <c r="E47" s="26" t="s">
        <v>274</v>
      </c>
      <c r="F47" s="26"/>
      <c r="G47" s="8" t="s">
        <v>103</v>
      </c>
      <c r="H47" s="10" t="s">
        <v>180</v>
      </c>
      <c r="I47" s="10"/>
      <c r="J47" s="10" t="s">
        <v>26</v>
      </c>
      <c r="K47" s="10"/>
      <c r="L47" s="10" t="s">
        <v>181</v>
      </c>
      <c r="M47" s="11" t="s">
        <v>27</v>
      </c>
      <c r="N47" s="26"/>
      <c r="O47" s="26"/>
      <c r="P47" s="26"/>
      <c r="Q47" s="26"/>
      <c r="R47" s="26"/>
      <c r="S47" s="12" t="s">
        <v>5</v>
      </c>
      <c r="T47" s="29" t="s">
        <v>182</v>
      </c>
      <c r="U47" s="27" t="s">
        <v>28</v>
      </c>
      <c r="V47" s="28">
        <v>3</v>
      </c>
      <c r="W47" s="28"/>
      <c r="X47" s="28">
        <v>3</v>
      </c>
      <c r="Y47" s="29" t="s">
        <v>29</v>
      </c>
      <c r="Z47" s="75" t="s">
        <v>100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</row>
    <row r="48" spans="1:78" ht="36" x14ac:dyDescent="0.3">
      <c r="A48" s="30">
        <v>38</v>
      </c>
      <c r="B48" s="31" t="s">
        <v>183</v>
      </c>
      <c r="C48" s="30">
        <v>3</v>
      </c>
      <c r="D48" s="32" t="s">
        <v>102</v>
      </c>
      <c r="E48" s="33" t="s">
        <v>184</v>
      </c>
      <c r="F48" s="33"/>
      <c r="G48" s="33"/>
      <c r="H48" s="33"/>
      <c r="I48" s="9" t="s">
        <v>25</v>
      </c>
      <c r="J48" s="10" t="s">
        <v>75</v>
      </c>
      <c r="K48" s="10"/>
      <c r="L48" s="10" t="s">
        <v>26</v>
      </c>
      <c r="M48" s="10"/>
      <c r="N48" s="10" t="s">
        <v>84</v>
      </c>
      <c r="O48" s="10" t="s">
        <v>119</v>
      </c>
      <c r="P48" s="33"/>
      <c r="Q48" s="33"/>
      <c r="R48" s="33"/>
      <c r="S48" s="12" t="s">
        <v>5</v>
      </c>
      <c r="T48" s="36" t="s">
        <v>185</v>
      </c>
      <c r="U48" s="34" t="s">
        <v>28</v>
      </c>
      <c r="V48" s="35">
        <v>3</v>
      </c>
      <c r="W48" s="35"/>
      <c r="X48" s="35">
        <v>3</v>
      </c>
      <c r="Y48" s="36" t="s">
        <v>29</v>
      </c>
      <c r="Z48" s="77" t="s">
        <v>127</v>
      </c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</row>
    <row r="49" spans="1:78" ht="48" x14ac:dyDescent="0.3">
      <c r="A49" s="23">
        <v>39</v>
      </c>
      <c r="B49" s="24" t="s">
        <v>186</v>
      </c>
      <c r="C49" s="23">
        <v>1</v>
      </c>
      <c r="D49" s="25" t="s">
        <v>32</v>
      </c>
      <c r="E49" s="26" t="s">
        <v>187</v>
      </c>
      <c r="F49" s="26"/>
      <c r="G49" s="26"/>
      <c r="H49" s="9" t="s">
        <v>188</v>
      </c>
      <c r="I49" s="9" t="s">
        <v>189</v>
      </c>
      <c r="J49" s="10"/>
      <c r="K49" s="10" t="s">
        <v>151</v>
      </c>
      <c r="L49" s="10"/>
      <c r="M49" s="10" t="s">
        <v>172</v>
      </c>
      <c r="N49" s="10"/>
      <c r="O49" s="10" t="s">
        <v>173</v>
      </c>
      <c r="P49" s="11" t="s">
        <v>4</v>
      </c>
      <c r="Q49" s="11" t="s">
        <v>27</v>
      </c>
      <c r="R49" s="26"/>
      <c r="S49" s="12" t="s">
        <v>5</v>
      </c>
      <c r="T49" s="58"/>
      <c r="U49" s="56"/>
      <c r="V49" s="57"/>
      <c r="W49" s="57"/>
      <c r="X49" s="57"/>
      <c r="Y49" s="58"/>
      <c r="Z49" s="75" t="s">
        <v>100</v>
      </c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 x14ac:dyDescent="0.3">
      <c r="A50" s="49">
        <v>40</v>
      </c>
      <c r="B50" s="50" t="s">
        <v>190</v>
      </c>
      <c r="C50" s="49">
        <v>1</v>
      </c>
      <c r="D50" s="51" t="s">
        <v>134</v>
      </c>
      <c r="E50" s="52" t="s">
        <v>116</v>
      </c>
      <c r="F50" s="52"/>
      <c r="G50" s="19" t="s">
        <v>24</v>
      </c>
      <c r="H50" s="13" t="s">
        <v>25</v>
      </c>
      <c r="I50" s="14" t="s">
        <v>116</v>
      </c>
      <c r="J50" s="14"/>
      <c r="K50" s="14"/>
      <c r="L50" s="14"/>
      <c r="M50" s="14" t="s">
        <v>76</v>
      </c>
      <c r="N50" s="15" t="s">
        <v>4</v>
      </c>
      <c r="O50" s="15" t="s">
        <v>27</v>
      </c>
      <c r="P50" s="52"/>
      <c r="Q50" s="52"/>
      <c r="R50" s="52"/>
      <c r="S50" s="16" t="s">
        <v>5</v>
      </c>
      <c r="T50" s="55"/>
      <c r="U50" s="53" t="s">
        <v>63</v>
      </c>
      <c r="V50" s="54">
        <v>1</v>
      </c>
      <c r="W50" s="54">
        <v>1</v>
      </c>
      <c r="X50" s="54"/>
      <c r="Y50" s="55"/>
      <c r="Z50" s="80" t="s">
        <v>30</v>
      </c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 x14ac:dyDescent="0.3">
      <c r="A51" s="23">
        <v>41</v>
      </c>
      <c r="B51" s="24" t="s">
        <v>191</v>
      </c>
      <c r="C51" s="23">
        <v>1</v>
      </c>
      <c r="D51" s="25" t="s">
        <v>269</v>
      </c>
      <c r="E51" s="26" t="s">
        <v>116</v>
      </c>
      <c r="F51" s="26"/>
      <c r="G51" s="9" t="s">
        <v>25</v>
      </c>
      <c r="H51" s="10" t="s">
        <v>116</v>
      </c>
      <c r="I51" s="10"/>
      <c r="J51" s="10"/>
      <c r="K51" s="10"/>
      <c r="L51" s="10"/>
      <c r="M51" s="10" t="s">
        <v>76</v>
      </c>
      <c r="N51" s="11" t="s">
        <v>4</v>
      </c>
      <c r="O51" s="11" t="s">
        <v>27</v>
      </c>
      <c r="P51" s="26"/>
      <c r="Q51" s="26"/>
      <c r="R51" s="26"/>
      <c r="S51" s="12" t="s">
        <v>5</v>
      </c>
      <c r="T51" s="29"/>
      <c r="U51" s="27" t="s">
        <v>63</v>
      </c>
      <c r="V51" s="28">
        <v>1</v>
      </c>
      <c r="W51" s="28">
        <v>1</v>
      </c>
      <c r="X51" s="28"/>
      <c r="Y51" s="29"/>
      <c r="Z51" s="73" t="s">
        <v>89</v>
      </c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 ht="36" x14ac:dyDescent="0.3">
      <c r="A52" s="30">
        <v>42</v>
      </c>
      <c r="B52" s="31" t="s">
        <v>192</v>
      </c>
      <c r="C52" s="30">
        <v>2</v>
      </c>
      <c r="D52" s="32" t="s">
        <v>193</v>
      </c>
      <c r="E52" s="33" t="s">
        <v>194</v>
      </c>
      <c r="F52" s="33"/>
      <c r="G52" s="33"/>
      <c r="H52" s="9" t="s">
        <v>25</v>
      </c>
      <c r="I52" s="10"/>
      <c r="J52" s="10" t="s">
        <v>75</v>
      </c>
      <c r="K52" s="10"/>
      <c r="L52" s="10" t="s">
        <v>26</v>
      </c>
      <c r="M52" s="10" t="s">
        <v>76</v>
      </c>
      <c r="N52" s="11" t="s">
        <v>4</v>
      </c>
      <c r="O52" s="11" t="s">
        <v>27</v>
      </c>
      <c r="P52" s="33"/>
      <c r="Q52" s="33"/>
      <c r="R52" s="33"/>
      <c r="S52" s="12" t="s">
        <v>5</v>
      </c>
      <c r="T52" s="36"/>
      <c r="U52" s="34" t="s">
        <v>28</v>
      </c>
      <c r="V52" s="35">
        <v>2</v>
      </c>
      <c r="W52" s="35">
        <v>2</v>
      </c>
      <c r="X52" s="35"/>
      <c r="Y52" s="36" t="s">
        <v>195</v>
      </c>
      <c r="Z52" s="73" t="s">
        <v>89</v>
      </c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 ht="24" x14ac:dyDescent="0.3">
      <c r="A53" s="23">
        <v>43</v>
      </c>
      <c r="B53" s="24" t="s">
        <v>196</v>
      </c>
      <c r="C53" s="23">
        <v>2</v>
      </c>
      <c r="D53" s="25" t="s">
        <v>171</v>
      </c>
      <c r="E53" s="26" t="s">
        <v>270</v>
      </c>
      <c r="F53" s="26"/>
      <c r="G53" s="8" t="s">
        <v>103</v>
      </c>
      <c r="H53" s="9" t="s">
        <v>130</v>
      </c>
      <c r="I53" s="10" t="s">
        <v>104</v>
      </c>
      <c r="J53" s="60"/>
      <c r="K53" s="10" t="s">
        <v>197</v>
      </c>
      <c r="L53" s="11" t="s">
        <v>4</v>
      </c>
      <c r="M53" s="11" t="s">
        <v>27</v>
      </c>
      <c r="N53" s="26"/>
      <c r="O53" s="26"/>
      <c r="P53" s="26"/>
      <c r="Q53" s="26"/>
      <c r="R53" s="26"/>
      <c r="S53" s="12" t="s">
        <v>5</v>
      </c>
      <c r="T53" s="29"/>
      <c r="U53" s="27" t="s">
        <v>63</v>
      </c>
      <c r="V53" s="28">
        <v>2</v>
      </c>
      <c r="W53" s="28">
        <v>2</v>
      </c>
      <c r="X53" s="28"/>
      <c r="Y53" s="29"/>
      <c r="Z53" s="72" t="s">
        <v>30</v>
      </c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 ht="48" x14ac:dyDescent="0.3">
      <c r="A54" s="30">
        <v>44</v>
      </c>
      <c r="B54" s="31" t="s">
        <v>198</v>
      </c>
      <c r="C54" s="30">
        <v>4</v>
      </c>
      <c r="D54" s="32" t="s">
        <v>134</v>
      </c>
      <c r="E54" s="33" t="s">
        <v>199</v>
      </c>
      <c r="F54" s="33"/>
      <c r="G54" s="8" t="s">
        <v>103</v>
      </c>
      <c r="H54" s="10" t="s">
        <v>104</v>
      </c>
      <c r="I54" s="10" t="s">
        <v>200</v>
      </c>
      <c r="J54" s="10"/>
      <c r="K54" s="10"/>
      <c r="L54" s="10" t="s">
        <v>76</v>
      </c>
      <c r="M54" s="11" t="s">
        <v>4</v>
      </c>
      <c r="N54" s="11"/>
      <c r="O54" s="11" t="s">
        <v>27</v>
      </c>
      <c r="P54" s="33"/>
      <c r="Q54" s="33"/>
      <c r="R54" s="33"/>
      <c r="S54" s="12" t="s">
        <v>5</v>
      </c>
      <c r="T54" s="36"/>
      <c r="U54" s="34" t="s">
        <v>28</v>
      </c>
      <c r="V54" s="35">
        <v>4</v>
      </c>
      <c r="W54" s="35">
        <v>4</v>
      </c>
      <c r="X54" s="35"/>
      <c r="Y54" s="36" t="s">
        <v>201</v>
      </c>
      <c r="Z54" s="72" t="s">
        <v>30</v>
      </c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 ht="24" x14ac:dyDescent="0.3">
      <c r="A55" s="42">
        <v>45</v>
      </c>
      <c r="B55" s="43" t="s">
        <v>202</v>
      </c>
      <c r="C55" s="42">
        <v>2</v>
      </c>
      <c r="D55" s="44" t="s">
        <v>134</v>
      </c>
      <c r="E55" s="45" t="s">
        <v>203</v>
      </c>
      <c r="F55" s="45"/>
      <c r="G55" s="8" t="s">
        <v>103</v>
      </c>
      <c r="H55" s="14" t="s">
        <v>75</v>
      </c>
      <c r="I55" s="14" t="s">
        <v>26</v>
      </c>
      <c r="J55" s="14"/>
      <c r="K55" s="14"/>
      <c r="L55" s="14" t="s">
        <v>76</v>
      </c>
      <c r="M55" s="15" t="s">
        <v>4</v>
      </c>
      <c r="N55" s="15"/>
      <c r="O55" s="15"/>
      <c r="P55" s="15" t="s">
        <v>27</v>
      </c>
      <c r="Q55" s="45"/>
      <c r="R55" s="45"/>
      <c r="S55" s="16" t="s">
        <v>5</v>
      </c>
      <c r="T55" s="48" t="s">
        <v>204</v>
      </c>
      <c r="U55" s="46" t="s">
        <v>28</v>
      </c>
      <c r="V55" s="47">
        <v>2</v>
      </c>
      <c r="W55" s="47">
        <v>2</v>
      </c>
      <c r="X55" s="47"/>
      <c r="Y55" s="48" t="s">
        <v>201</v>
      </c>
      <c r="Z55" s="80" t="s">
        <v>30</v>
      </c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</row>
    <row r="56" spans="1:78" ht="60" x14ac:dyDescent="0.3">
      <c r="A56" s="30">
        <v>46</v>
      </c>
      <c r="B56" s="31" t="s">
        <v>205</v>
      </c>
      <c r="C56" s="30">
        <v>5</v>
      </c>
      <c r="D56" s="32" t="s">
        <v>255</v>
      </c>
      <c r="E56" s="33" t="s">
        <v>256</v>
      </c>
      <c r="F56" s="33"/>
      <c r="G56" s="33"/>
      <c r="H56" s="33"/>
      <c r="I56" s="10" t="s">
        <v>206</v>
      </c>
      <c r="J56" s="10" t="s">
        <v>26</v>
      </c>
      <c r="K56" s="10" t="s">
        <v>84</v>
      </c>
      <c r="L56" s="10" t="s">
        <v>86</v>
      </c>
      <c r="M56" s="10" t="s">
        <v>207</v>
      </c>
      <c r="N56" s="11" t="s">
        <v>4</v>
      </c>
      <c r="O56" s="11" t="s">
        <v>27</v>
      </c>
      <c r="P56" s="33"/>
      <c r="Q56" s="33"/>
      <c r="R56" s="33"/>
      <c r="S56" s="12" t="s">
        <v>5</v>
      </c>
      <c r="T56" s="36"/>
      <c r="U56" s="34" t="s">
        <v>28</v>
      </c>
      <c r="V56" s="35">
        <v>5</v>
      </c>
      <c r="W56" s="35">
        <v>5</v>
      </c>
      <c r="X56" s="35"/>
      <c r="Y56" s="36" t="s">
        <v>29</v>
      </c>
      <c r="Z56" s="72" t="s">
        <v>30</v>
      </c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 ht="48" x14ac:dyDescent="0.3">
      <c r="A57" s="23">
        <v>47</v>
      </c>
      <c r="B57" s="24" t="s">
        <v>208</v>
      </c>
      <c r="C57" s="23">
        <v>4</v>
      </c>
      <c r="D57" s="25" t="s">
        <v>209</v>
      </c>
      <c r="E57" s="26" t="s">
        <v>271</v>
      </c>
      <c r="F57" s="26"/>
      <c r="G57" s="26"/>
      <c r="H57" s="9" t="s">
        <v>25</v>
      </c>
      <c r="I57" s="10" t="s">
        <v>75</v>
      </c>
      <c r="J57" s="10" t="s">
        <v>26</v>
      </c>
      <c r="K57" s="10" t="s">
        <v>84</v>
      </c>
      <c r="L57" s="10" t="s">
        <v>163</v>
      </c>
      <c r="M57" s="11" t="s">
        <v>4</v>
      </c>
      <c r="N57" s="11"/>
      <c r="O57" s="11" t="s">
        <v>27</v>
      </c>
      <c r="P57" s="26"/>
      <c r="Q57" s="26"/>
      <c r="R57" s="26"/>
      <c r="S57" s="12" t="s">
        <v>5</v>
      </c>
      <c r="T57" s="29"/>
      <c r="U57" s="27" t="s">
        <v>28</v>
      </c>
      <c r="V57" s="28">
        <v>6</v>
      </c>
      <c r="W57" s="28">
        <v>6</v>
      </c>
      <c r="X57" s="28"/>
      <c r="Y57" s="29" t="s">
        <v>29</v>
      </c>
      <c r="Z57" s="72" t="s">
        <v>30</v>
      </c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</row>
    <row r="58" spans="1:78" ht="29.25" customHeight="1" x14ac:dyDescent="0.3">
      <c r="A58" s="30">
        <v>48</v>
      </c>
      <c r="B58" s="31" t="s">
        <v>210</v>
      </c>
      <c r="C58" s="30">
        <v>2</v>
      </c>
      <c r="D58" s="32" t="s">
        <v>102</v>
      </c>
      <c r="E58" s="33" t="s">
        <v>273</v>
      </c>
      <c r="F58" s="33"/>
      <c r="G58" s="33"/>
      <c r="H58" s="9" t="s">
        <v>25</v>
      </c>
      <c r="I58" s="10"/>
      <c r="J58" s="10" t="s">
        <v>75</v>
      </c>
      <c r="K58" s="10"/>
      <c r="L58" s="10" t="s">
        <v>26</v>
      </c>
      <c r="M58" s="11" t="s">
        <v>27</v>
      </c>
      <c r="N58" s="33"/>
      <c r="O58" s="33"/>
      <c r="P58" s="33"/>
      <c r="Q58" s="33"/>
      <c r="R58" s="33"/>
      <c r="S58" s="12" t="s">
        <v>5</v>
      </c>
      <c r="T58" s="36"/>
      <c r="U58" s="34" t="s">
        <v>28</v>
      </c>
      <c r="V58" s="35">
        <v>3</v>
      </c>
      <c r="W58" s="35">
        <v>3</v>
      </c>
      <c r="X58" s="35"/>
      <c r="Y58" s="36"/>
      <c r="Z58" s="72" t="s">
        <v>30</v>
      </c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</row>
    <row r="59" spans="1:78" ht="48" x14ac:dyDescent="0.3">
      <c r="A59" s="23">
        <v>49</v>
      </c>
      <c r="B59" s="24" t="s">
        <v>211</v>
      </c>
      <c r="C59" s="23">
        <v>4</v>
      </c>
      <c r="D59" s="25" t="s">
        <v>171</v>
      </c>
      <c r="E59" s="26" t="s">
        <v>212</v>
      </c>
      <c r="F59" s="26"/>
      <c r="G59" s="26"/>
      <c r="M59" s="9" t="s">
        <v>25</v>
      </c>
      <c r="N59" s="10" t="s">
        <v>75</v>
      </c>
      <c r="O59" s="10" t="s">
        <v>26</v>
      </c>
      <c r="P59" s="10" t="s">
        <v>84</v>
      </c>
      <c r="Q59" s="10" t="s">
        <v>168</v>
      </c>
      <c r="R59" s="11" t="s">
        <v>27</v>
      </c>
      <c r="S59" s="12" t="s">
        <v>5</v>
      </c>
      <c r="T59" s="29"/>
      <c r="U59" s="27" t="s">
        <v>63</v>
      </c>
      <c r="V59" s="28">
        <v>4</v>
      </c>
      <c r="W59" s="28">
        <v>4</v>
      </c>
      <c r="X59" s="28"/>
      <c r="Y59" s="29"/>
      <c r="Z59" s="72" t="s">
        <v>30</v>
      </c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 ht="48" x14ac:dyDescent="0.3">
      <c r="A60" s="49">
        <v>50</v>
      </c>
      <c r="B60" s="50" t="s">
        <v>213</v>
      </c>
      <c r="C60" s="49">
        <v>4</v>
      </c>
      <c r="D60" s="51" t="s">
        <v>171</v>
      </c>
      <c r="E60" s="52" t="s">
        <v>214</v>
      </c>
      <c r="F60" s="52"/>
      <c r="G60" s="52"/>
      <c r="H60" s="13" t="s">
        <v>25</v>
      </c>
      <c r="I60" s="14" t="s">
        <v>75</v>
      </c>
      <c r="J60" s="14" t="s">
        <v>26</v>
      </c>
      <c r="K60" s="14" t="s">
        <v>84</v>
      </c>
      <c r="L60" s="14" t="s">
        <v>168</v>
      </c>
      <c r="M60" s="15" t="s">
        <v>27</v>
      </c>
      <c r="S60" s="16" t="s">
        <v>5</v>
      </c>
      <c r="T60" s="55"/>
      <c r="U60" s="53" t="s">
        <v>63</v>
      </c>
      <c r="V60" s="54">
        <v>4</v>
      </c>
      <c r="W60" s="54">
        <v>4</v>
      </c>
      <c r="X60" s="54"/>
      <c r="Y60" s="55"/>
      <c r="Z60" s="80" t="s">
        <v>30</v>
      </c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</row>
    <row r="61" spans="1:78" ht="60" x14ac:dyDescent="0.3">
      <c r="A61" s="23">
        <v>51</v>
      </c>
      <c r="B61" s="24" t="s">
        <v>215</v>
      </c>
      <c r="C61" s="23">
        <v>5</v>
      </c>
      <c r="D61" s="25" t="s">
        <v>216</v>
      </c>
      <c r="E61" s="26" t="s">
        <v>217</v>
      </c>
      <c r="F61" s="26"/>
      <c r="G61" s="26"/>
      <c r="H61" s="9" t="s">
        <v>25</v>
      </c>
      <c r="I61" s="10" t="s">
        <v>218</v>
      </c>
      <c r="J61" s="10" t="s">
        <v>26</v>
      </c>
      <c r="K61" s="10" t="s">
        <v>139</v>
      </c>
      <c r="L61" s="10" t="s">
        <v>75</v>
      </c>
      <c r="M61" s="15" t="s">
        <v>119</v>
      </c>
      <c r="N61" s="26"/>
      <c r="O61" s="26"/>
      <c r="P61" s="26"/>
      <c r="Q61" s="26"/>
      <c r="R61" s="26"/>
      <c r="S61" s="12" t="s">
        <v>5</v>
      </c>
      <c r="T61" s="29"/>
      <c r="U61" s="27" t="s">
        <v>219</v>
      </c>
      <c r="V61" s="28">
        <v>5</v>
      </c>
      <c r="W61" s="28">
        <v>5</v>
      </c>
      <c r="X61" s="28"/>
      <c r="Y61" s="29" t="s">
        <v>220</v>
      </c>
      <c r="Z61" s="72" t="s">
        <v>30</v>
      </c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</row>
  </sheetData>
  <mergeCells count="49">
    <mergeCell ref="A2:Z2"/>
    <mergeCell ref="L7:M7"/>
    <mergeCell ref="T6:T8"/>
    <mergeCell ref="N7:O7"/>
    <mergeCell ref="K5:L5"/>
    <mergeCell ref="M5:N5"/>
    <mergeCell ref="F6:S6"/>
    <mergeCell ref="A4:Z4"/>
    <mergeCell ref="F7:G7"/>
    <mergeCell ref="S5:Z5"/>
    <mergeCell ref="R7:S7"/>
    <mergeCell ref="Z6:Z8"/>
    <mergeCell ref="C6:C8"/>
    <mergeCell ref="C5:F5"/>
    <mergeCell ref="A3:Z3"/>
    <mergeCell ref="G5:J5"/>
    <mergeCell ref="Y6:Y8"/>
    <mergeCell ref="V6:X7"/>
    <mergeCell ref="P7:Q7"/>
    <mergeCell ref="H7:I7"/>
    <mergeCell ref="U6:U8"/>
    <mergeCell ref="J7:K7"/>
    <mergeCell ref="A5:B5"/>
    <mergeCell ref="O5:R5"/>
    <mergeCell ref="A6:A8"/>
    <mergeCell ref="E6:E8"/>
    <mergeCell ref="B9:B11"/>
    <mergeCell ref="A9:A11"/>
    <mergeCell ref="C9:C11"/>
    <mergeCell ref="D9:D11"/>
    <mergeCell ref="E9:E11"/>
    <mergeCell ref="B6:B8"/>
    <mergeCell ref="D6:D8"/>
    <mergeCell ref="F18:H18"/>
    <mergeCell ref="A1:Z1"/>
    <mergeCell ref="N9:N10"/>
    <mergeCell ref="O9:O10"/>
    <mergeCell ref="P9:P11"/>
    <mergeCell ref="Q9:Q11"/>
    <mergeCell ref="R9:R11"/>
    <mergeCell ref="S9:S11"/>
    <mergeCell ref="X9:X11"/>
    <mergeCell ref="U9:U11"/>
    <mergeCell ref="V9:V11"/>
    <mergeCell ref="W9:W11"/>
    <mergeCell ref="Y9:Y11"/>
    <mergeCell ref="Z9:Z11"/>
    <mergeCell ref="F9:F11"/>
    <mergeCell ref="T9:T11"/>
  </mergeCells>
  <phoneticPr fontId="5" type="noConversion"/>
  <printOptions horizontalCentered="1"/>
  <pageMargins left="4.1666666666666666E-3" right="4.1666666666666666E-3" top="5.5555555555555558E-3" bottom="5.5555555555555558E-3" header="0.31486111879348749" footer="0.31486111879348749"/>
  <pageSetup paperSize="8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Sinyeong Ko</dc:creator>
  <cp:lastModifiedBy>고신영</cp:lastModifiedBy>
  <cp:revision>4</cp:revision>
  <cp:lastPrinted>2026-06-25T05:12:53Z</cp:lastPrinted>
  <dcterms:created xsi:type="dcterms:W3CDTF">2025-06-02T05:05:21Z</dcterms:created>
  <dcterms:modified xsi:type="dcterms:W3CDTF">2026-06-30T04:45:40Z</dcterms:modified>
  <cp:version>1300.0100.01</cp:version>
</cp:coreProperties>
</file>